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MP\Desktop\SOLARIS\Do ogłoszenia\Załącznik B do SWZ - Tabela wyceny - zakres podstawowy\"/>
    </mc:Choice>
  </mc:AlternateContent>
  <xr:revisionPtr revIDLastSave="0" documentId="8_{C306033B-3748-482D-BC48-DF9FE4F6D246}" xr6:coauthVersionLast="47" xr6:coauthVersionMax="47" xr10:uidLastSave="{00000000-0000-0000-0000-000000000000}"/>
  <bookViews>
    <workbookView xWindow="-108" yWindow="-108" windowWidth="23256" windowHeight="12576" tabRatio="541" xr2:uid="{00000000-000D-0000-FFFF-FFFF00000000}"/>
  </bookViews>
  <sheets>
    <sheet name="Tabela Wyceny" sheetId="4" r:id="rId1"/>
  </sheets>
  <definedNames>
    <definedName name="_xlnm.Print_Area" localSheetId="0">'Tabela Wyceny'!$B$1:$E$231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0" i="4" l="1"/>
  <c r="E216" i="4" s="1"/>
  <c r="E215" i="4" s="1"/>
  <c r="E212" i="4"/>
  <c r="E209" i="4"/>
  <c r="E206" i="4"/>
  <c r="E199" i="4"/>
  <c r="E195" i="4"/>
  <c r="E201" i="4"/>
  <c r="E190" i="4"/>
  <c r="E188" i="4"/>
  <c r="E185" i="4"/>
  <c r="E180" i="4"/>
  <c r="E160" i="4"/>
  <c r="E139" i="4"/>
  <c r="E142" i="4"/>
  <c r="E136" i="4"/>
  <c r="E128" i="4"/>
  <c r="E118" i="4"/>
  <c r="E114" i="4"/>
  <c r="E109" i="4"/>
  <c r="E100" i="4"/>
  <c r="E96" i="4"/>
  <c r="E83" i="4"/>
  <c r="E80" i="4"/>
  <c r="E76" i="4"/>
  <c r="E72" i="4"/>
  <c r="E68" i="4"/>
  <c r="E65" i="4"/>
  <c r="E55" i="4"/>
  <c r="E46" i="4"/>
  <c r="E41" i="4"/>
  <c r="E38" i="4"/>
  <c r="E35" i="4"/>
  <c r="E29" i="4"/>
  <c r="E25" i="4"/>
  <c r="E16" i="4"/>
  <c r="E15" i="4" s="1"/>
  <c r="E8" i="4"/>
  <c r="E179" i="4" l="1"/>
  <c r="E53" i="4"/>
  <c r="E6" i="4" s="1"/>
</calcChain>
</file>

<file path=xl/sharedStrings.xml><?xml version="1.0" encoding="utf-8"?>
<sst xmlns="http://schemas.openxmlformats.org/spreadsheetml/2006/main" count="378" uniqueCount="281">
  <si>
    <t>Załącznik B do SWZ</t>
  </si>
  <si>
    <t>Tabela wyceny - podstawowy zakres prac</t>
  </si>
  <si>
    <t>Projekt
Tom</t>
  </si>
  <si>
    <t>L.p.</t>
  </si>
  <si>
    <t>Pozycja</t>
  </si>
  <si>
    <t>Wartość 
[PLN netto]</t>
  </si>
  <si>
    <t>RAZEM - podstawowy zakres prac:</t>
  </si>
  <si>
    <t>5.01</t>
  </si>
  <si>
    <t>ROBOTY ROZBIÓRKOWE</t>
  </si>
  <si>
    <t>1</t>
  </si>
  <si>
    <t>Prace na poziomie -7,70</t>
  </si>
  <si>
    <t>2</t>
  </si>
  <si>
    <t>Prace na poziomie -3,20</t>
  </si>
  <si>
    <t>3</t>
  </si>
  <si>
    <t>Prace na poziomie 0,00</t>
  </si>
  <si>
    <t>4</t>
  </si>
  <si>
    <t>Prace na poziomie dachu</t>
  </si>
  <si>
    <t>5</t>
  </si>
  <si>
    <t>Ściana tymczasowa (podkonstrukcja w części konstrukcyjnej - dział konstrukcje stalowe)</t>
  </si>
  <si>
    <t>5.02</t>
  </si>
  <si>
    <t>ARCHITEKTURA</t>
  </si>
  <si>
    <t>DACHY - warstwy pokrywcze</t>
  </si>
  <si>
    <t>1.1</t>
  </si>
  <si>
    <t>Stropodach tradycyjny - warstwa IX</t>
  </si>
  <si>
    <t>1.2</t>
  </si>
  <si>
    <t>Stropodach odwrócony - warstwa VII</t>
  </si>
  <si>
    <t>1.3</t>
  </si>
  <si>
    <t>Dach - warstwy VIII i VIIIa</t>
  </si>
  <si>
    <t>1.4</t>
  </si>
  <si>
    <t>Koryto odwadniające cz. 1</t>
  </si>
  <si>
    <t>1.5</t>
  </si>
  <si>
    <t>Koryto odwadniające cz. 2</t>
  </si>
  <si>
    <t>1.6</t>
  </si>
  <si>
    <t>Koryto odwadniające cz. 3</t>
  </si>
  <si>
    <t>1.7</t>
  </si>
  <si>
    <t>Koryto odwadniające cz. 4</t>
  </si>
  <si>
    <t>1.8</t>
  </si>
  <si>
    <t>Inne elementy dachu</t>
  </si>
  <si>
    <t>ŚCIANY DZIAŁOWE</t>
  </si>
  <si>
    <t>2.1</t>
  </si>
  <si>
    <t>2.2</t>
  </si>
  <si>
    <t>URZĄDZENIA DŹWIGOWE</t>
  </si>
  <si>
    <t>STOLARKA i ŚLUSARKA</t>
  </si>
  <si>
    <t>4.1</t>
  </si>
  <si>
    <t>Okna zewnętrzne</t>
  </si>
  <si>
    <t>4.2</t>
  </si>
  <si>
    <t>Okna wewnętrzne</t>
  </si>
  <si>
    <t>4.3</t>
  </si>
  <si>
    <t>Drzwi zewnętrzne</t>
  </si>
  <si>
    <t>4.4</t>
  </si>
  <si>
    <t>Drzwi wewnętrzne</t>
  </si>
  <si>
    <t>4.5</t>
  </si>
  <si>
    <t>Roboty kowalsko-ślusarskie</t>
  </si>
  <si>
    <t>OKŁADZINY SUFITÓW</t>
  </si>
  <si>
    <t>5.1</t>
  </si>
  <si>
    <t>Poziom -3.20</t>
  </si>
  <si>
    <t>5.2</t>
  </si>
  <si>
    <t>Poziom +0.00</t>
  </si>
  <si>
    <t>OKŁADZINY ŚCIAN</t>
  </si>
  <si>
    <t>6.1</t>
  </si>
  <si>
    <t>6.2</t>
  </si>
  <si>
    <t>POSADZKI</t>
  </si>
  <si>
    <t>7.1</t>
  </si>
  <si>
    <t>7.2</t>
  </si>
  <si>
    <t>WYPOSAŻENIE SANITARIATÓW</t>
  </si>
  <si>
    <t>ELEWACJE</t>
  </si>
  <si>
    <t>ROBOTY ZEWNĘTRZNE</t>
  </si>
  <si>
    <t>10.1</t>
  </si>
  <si>
    <t>Szacht doświetlający</t>
  </si>
  <si>
    <t>10.2</t>
  </si>
  <si>
    <t>Schody zewnętrzne</t>
  </si>
  <si>
    <t>10.3</t>
  </si>
  <si>
    <t>Stojaki dla rowerów</t>
  </si>
  <si>
    <t>10.4</t>
  </si>
  <si>
    <t>Zadaszone stanowisko na butle z helem</t>
  </si>
  <si>
    <t>10.5</t>
  </si>
  <si>
    <t>Różne</t>
  </si>
  <si>
    <t>5.03</t>
  </si>
  <si>
    <t>KONSTRUKCJA</t>
  </si>
  <si>
    <t>ROBOTY ZIEMNE, ZABEZPIECZENIE WYKOPU</t>
  </si>
  <si>
    <t>FUNDAMENTY i ELEMENTY PODZIEMNE</t>
  </si>
  <si>
    <t xml:space="preserve">Ławy i stopy fundamentowe </t>
  </si>
  <si>
    <t>Płyty fundamentowe</t>
  </si>
  <si>
    <t>2.3</t>
  </si>
  <si>
    <t>Posadzka badawcza</t>
  </si>
  <si>
    <t>2.4</t>
  </si>
  <si>
    <t>Płyty fundamentowa stanowiska na butle z helem</t>
  </si>
  <si>
    <t>2.5</t>
  </si>
  <si>
    <t>Płyty fundamentowa agregatu</t>
  </si>
  <si>
    <t>2.6</t>
  </si>
  <si>
    <t>Studnia naświetlająca i schody na gruncie</t>
  </si>
  <si>
    <t>2.7</t>
  </si>
  <si>
    <t>Wzmocnienie istniejących fundamentów</t>
  </si>
  <si>
    <t>2.8</t>
  </si>
  <si>
    <t>Wibroizolacja fundamentów, elementy "białej wanny", dylatacje systemowe</t>
  </si>
  <si>
    <t>2.9</t>
  </si>
  <si>
    <t>Izolacja ścian podziemia</t>
  </si>
  <si>
    <t>ŚCIANY ŻELBETOWE</t>
  </si>
  <si>
    <t>3.1</t>
  </si>
  <si>
    <t>Szyb windowy (rys. S-D-KONS-7-11-PW-20210210)</t>
  </si>
  <si>
    <t>3.2</t>
  </si>
  <si>
    <t>Budynek cześć podziemna i nadziemie</t>
  </si>
  <si>
    <t>BELKI, NADPROŻA I WIEŃCE</t>
  </si>
  <si>
    <t>Belki źelbetowe</t>
  </si>
  <si>
    <t>Wieńce i nadproża żelbetowe</t>
  </si>
  <si>
    <t>Nadproża stalowe</t>
  </si>
  <si>
    <t>SŁYPY i TRZPIENIE ŻELBETOWE</t>
  </si>
  <si>
    <t>Słupy podziemia</t>
  </si>
  <si>
    <t>Słupy i trzpienie nadziemia</t>
  </si>
  <si>
    <t>5.3</t>
  </si>
  <si>
    <t>Trzpienie podziemia i cześćiowo w nadziemie (jako kontynuacja poszczegolnych trzpieni)</t>
  </si>
  <si>
    <t>SCHODY ŻELBETOWE</t>
  </si>
  <si>
    <t>Klatka K1</t>
  </si>
  <si>
    <t>Klatka K3</t>
  </si>
  <si>
    <t>6.3</t>
  </si>
  <si>
    <t>Klatka K5 - zbrojenie ujęte w stropie (rys.S-D-KONS-7-25-PW-20210210)</t>
  </si>
  <si>
    <t>STROPY ŻELBETOWE</t>
  </si>
  <si>
    <t>Stropy poziomu miedzykondygnacyjnego</t>
  </si>
  <si>
    <t>Stropodach</t>
  </si>
  <si>
    <t>KONSTRUKCJA STALOWA</t>
  </si>
  <si>
    <t>8.1</t>
  </si>
  <si>
    <t>Podkonstrukcje pod centrale</t>
  </si>
  <si>
    <t>8.2</t>
  </si>
  <si>
    <t>Podkonstrukcje stalowe</t>
  </si>
  <si>
    <t>8.3</t>
  </si>
  <si>
    <t>Podesty techniczne na stropodachu</t>
  </si>
  <si>
    <t>8.4</t>
  </si>
  <si>
    <t>Konstrukcja stalowa wsporcza pod wydzielenia powierzchni</t>
  </si>
  <si>
    <t>8.5</t>
  </si>
  <si>
    <t>Zadaszenie stanowiska na butle z helem</t>
  </si>
  <si>
    <t>8.6</t>
  </si>
  <si>
    <t>Konstrukcja główna zadaszenia</t>
  </si>
  <si>
    <t>8.7</t>
  </si>
  <si>
    <t>Konstrukcje pod koryta odwadniające (Z02 - konstrukcja wsporcza pod koryto odwadniające,  ryglówka, attyka)</t>
  </si>
  <si>
    <t>8.8</t>
  </si>
  <si>
    <t>Attyki stalowe</t>
  </si>
  <si>
    <t>8.9</t>
  </si>
  <si>
    <t>Belki w dachu istniejącym</t>
  </si>
  <si>
    <t>8.10</t>
  </si>
  <si>
    <t>Pomosty stalowe wraz z kratami</t>
  </si>
  <si>
    <t>8.11</t>
  </si>
  <si>
    <t>Schody stalowe, belka wciągnika i zabezpieczenie studni</t>
  </si>
  <si>
    <t>8.12</t>
  </si>
  <si>
    <t>Ściana tymczasowa - konstrukcja stalowa</t>
  </si>
  <si>
    <t>ROBOTY MUROWE</t>
  </si>
  <si>
    <t>9.1</t>
  </si>
  <si>
    <t>Podziemie</t>
  </si>
  <si>
    <t>9.2</t>
  </si>
  <si>
    <t>Nadziemie</t>
  </si>
  <si>
    <t>5.04</t>
  </si>
  <si>
    <t>ROZBIÓRKI I PRZEBUDOWY SANITARNE</t>
  </si>
  <si>
    <t>Przebudowa wodociągu i tymczasowe przyłącze wody</t>
  </si>
  <si>
    <t>Przebudowa i demontaże kanalizacji zewnętrznej i wewnętrznej</t>
  </si>
  <si>
    <t>Instalacja wewnętrzna wody</t>
  </si>
  <si>
    <t>Instalacja wewnętrzna wod-kan - sanitariat w osi 6</t>
  </si>
  <si>
    <t>Demontaż drenażu</t>
  </si>
  <si>
    <t>6</t>
  </si>
  <si>
    <t>Wentylacja</t>
  </si>
  <si>
    <t>7</t>
  </si>
  <si>
    <t>Sprężone powietrze</t>
  </si>
  <si>
    <t>5.05</t>
  </si>
  <si>
    <t>Przyłącza sanitarne</t>
  </si>
  <si>
    <t>Przyłącze wody</t>
  </si>
  <si>
    <t>Kanalizacja sanitarna i deszczowa</t>
  </si>
  <si>
    <t>Drenaż</t>
  </si>
  <si>
    <t>5.06</t>
  </si>
  <si>
    <t>INSTALACJA SPRĘŻONEGO POWIETRZA I AZOTU</t>
  </si>
  <si>
    <t>Instalacja sprężonego powietrza</t>
  </si>
  <si>
    <t>Instalacja azotu</t>
  </si>
  <si>
    <t>5.07</t>
  </si>
  <si>
    <t>INSTALACJE WODNO-KANALIZACYJNE</t>
  </si>
  <si>
    <t>INSTALACJA WODY</t>
  </si>
  <si>
    <t>Instalacja wody użytkowej i ppoż</t>
  </si>
  <si>
    <t xml:space="preserve">Armatura czerpalna </t>
  </si>
  <si>
    <t>Instalacja wody zdemineralizowanej i zmiękczonej</t>
  </si>
  <si>
    <t>KANALIZACJA SANITARNA i TECHNOLOGICZNA</t>
  </si>
  <si>
    <t>KANALIZACJA DESZCZOWA</t>
  </si>
  <si>
    <t>INSTALACJA SKROPLIN</t>
  </si>
  <si>
    <t>BIAŁY MONTAŻ</t>
  </si>
  <si>
    <t>5.08</t>
  </si>
  <si>
    <t>INSTALACJA GRZEWCZE I CHŁODU</t>
  </si>
  <si>
    <t>Instalacja c.o. i c.t.</t>
  </si>
  <si>
    <t>Instalacja wody lodowej</t>
  </si>
  <si>
    <t>Woda zdemineralizowana</t>
  </si>
  <si>
    <t>Instalacja klimatyzacji VRF</t>
  </si>
  <si>
    <t xml:space="preserve">Instalacja klimatyzacji SPLIT </t>
  </si>
  <si>
    <t>Instalacja szaf klimatyzacyjnych</t>
  </si>
  <si>
    <t>5.09</t>
  </si>
  <si>
    <t>INSTALACJA WENTYLACJI</t>
  </si>
  <si>
    <t>5.10</t>
  </si>
  <si>
    <t>INSTALACJE ELEKTRYCZNE I TELETECHNICZNE - ROZBIÓRKI, ROBOTY TYMCZASOWE I ZABEZPIECZENIA</t>
  </si>
  <si>
    <t>Instalacje elektryczne - rozbiórki, roboty tymczasowe i zabezpieczenia</t>
  </si>
  <si>
    <t>5.11</t>
  </si>
  <si>
    <t>INSTALACJE TELETECHNICZNE</t>
  </si>
  <si>
    <t>Grupa robót: 45310000-3 - Dział: Trasy kablowe</t>
  </si>
  <si>
    <t>Grupa robót: 45310000-3 - Dział: Telewizja dozorowa CCTV</t>
  </si>
  <si>
    <t>Grupa robót: 45310000-3 - Dział: Instalacja okablowania strukturalnego LAN</t>
  </si>
  <si>
    <t>Grupa robót: 45310000-3 - Dział: Instalacja systemu SAP</t>
  </si>
  <si>
    <t>Grupa robót: 45310000-3 - Dział: Urządzenia</t>
  </si>
  <si>
    <t>Grupa robót: 45310000-3 - Dział: Osprzęt</t>
  </si>
  <si>
    <t>Grupa robót: 45310000-3 - Dział: Detekcja dymu w szybie windowym</t>
  </si>
  <si>
    <t>Grupa robót: 45310000-3 - Dział: Okablowanie</t>
  </si>
  <si>
    <t>Grupa robót: 45310000-3 - Dział: Uruchomienie systemu</t>
  </si>
  <si>
    <t>Grupa robót: 45310000-3 - Dział: System oddymiania klatki schodowej</t>
  </si>
  <si>
    <t>Grupa robót: 45310000-3 - Dział: System nagłośnienia PA + nagłośnienie sali konferencyjnej</t>
  </si>
  <si>
    <t>Grupa robót: 45310000-3 - Dział: System sygnalizacji włamania i napadu SSWiN</t>
  </si>
  <si>
    <t>8</t>
  </si>
  <si>
    <t>Grupa robót: 45310000-3 - Dział: System kontroli dostępu SKD</t>
  </si>
  <si>
    <t>9</t>
  </si>
  <si>
    <t>Grupa robót: 45310000-3 - Dział: System SMS</t>
  </si>
  <si>
    <t>10</t>
  </si>
  <si>
    <t>Grupa robót: 45310000-3 - Dział: System BMS</t>
  </si>
  <si>
    <t>11</t>
  </si>
  <si>
    <t>Grupa robót: 45310000-3 - Dział: Ochrona przeciwpożarowa</t>
  </si>
  <si>
    <t>5.12</t>
  </si>
  <si>
    <t>INSTALACJE ELEKTRYCZNE</t>
  </si>
  <si>
    <t>Grupa robót: 45310000-3 - Dział: Zasilanie budynku - stacja transformatorowa S1, S4</t>
  </si>
  <si>
    <t>Grupa robót: 45310000-3 - Dział: Zasilanie rezerwowe budynku - agregat prądotwórczy</t>
  </si>
  <si>
    <t>Grupa robót: 45310000-3 - Dział: Rozdzielnice elektryczne nN</t>
  </si>
  <si>
    <t>Grupa robót: 45310000-3 - Dział: Zasilacze UPS</t>
  </si>
  <si>
    <t>Grupa robót: 45310000-3 - Dział: Szynoprzewody 2b, 2d</t>
  </si>
  <si>
    <t>Grupa robót: 45310000-3 - Dział: Wewnętrzne linie zasilające</t>
  </si>
  <si>
    <t>Grupa robót: 45310000-3 - Dział: Instalacje elektryczne</t>
  </si>
  <si>
    <t>Grupa robót: 45310000-3 - Dział: Instalacje elektryczne - okablowanie</t>
  </si>
  <si>
    <t>Grupa robót: 45310000-3 - Dział: Instalacje elektryczne - osprzęt</t>
  </si>
  <si>
    <t>Grupa robót: 45310000-3 - Dział: Instalacje elektryczne - detekcja wycieku gazów i zalania</t>
  </si>
  <si>
    <t>Grupa robót: 45310000-3 - Dział: Instalacje elektryczne - oprawy oświetlenia podstawowego</t>
  </si>
  <si>
    <t>Grupa robót: 45310000-3 - Dział: Instalacje elektryczne - oprawy awaryjnego oświetlenia ewakuacyjnego</t>
  </si>
  <si>
    <t>Grupa robót: 45310000-3 - Dział: Instalacja odgromowa i  połączeń wyrównawczych</t>
  </si>
  <si>
    <t>Grupa robót: 45310000-3 - Dział: Instalacje elektryczne zewnętrzne, oświetlenie terenu</t>
  </si>
  <si>
    <t>Grupa robót: 45310000-3 - Dział: Badania i pomiary</t>
  </si>
  <si>
    <t>12</t>
  </si>
  <si>
    <t>5.13</t>
  </si>
  <si>
    <t>DROGI</t>
  </si>
  <si>
    <t xml:space="preserve">ROBOTY PRZYGOTOWAWCZE
Roboty w zakresie burzenia, roboty ziemne </t>
  </si>
  <si>
    <t xml:space="preserve">Wyznaczenie trasy i punktów wysokościowych </t>
  </si>
  <si>
    <t xml:space="preserve">Zdjęcie warstwy humusu lub /i darniny </t>
  </si>
  <si>
    <t xml:space="preserve">Rozbiórki nawierzchni drogowych </t>
  </si>
  <si>
    <t xml:space="preserve">Rozbiórki elementów betonowych lub kamiennych </t>
  </si>
  <si>
    <t xml:space="preserve">ROBOTY ZIEMNE
Roboty w zakresie burzenia, roboty ziemne </t>
  </si>
  <si>
    <t xml:space="preserve">Wykonanie wykopów </t>
  </si>
  <si>
    <t xml:space="preserve">Wykonanie nasypów </t>
  </si>
  <si>
    <t xml:space="preserve">ODWODNIENIE KORPUSU DROGOWEGO
Roboty w zakresie konstruowania, fundamentowania oraz wykonywania nawierzchni autostrad, dróg </t>
  </si>
  <si>
    <t>Kanalizacja deszczowa</t>
  </si>
  <si>
    <t xml:space="preserve">PODBUDOWY
Roboty w zakresie konstruowania, fundamentowania oraz wykonywania nawierzchni autostrad, dróg </t>
  </si>
  <si>
    <t xml:space="preserve">Warstwa odcinająca </t>
  </si>
  <si>
    <t xml:space="preserve">Warstwa mrozoochronna </t>
  </si>
  <si>
    <t xml:space="preserve">Podbudowy z kruszywa łamanego stabilizowanego mechanicznie </t>
  </si>
  <si>
    <t xml:space="preserve">Podbudowa i ulepszone podłoże z gruntu lub kruszywa stabilizowanego hydraulicznie </t>
  </si>
  <si>
    <t xml:space="preserve">NAWIERZCHNIE
Roboty w zakresie konstruowania, fundamentowania oraz wykonywania nawierzchni autostrad, dróg </t>
  </si>
  <si>
    <t xml:space="preserve">Nawierzchnia z betonu asfaltowego - warstwa wiążąca </t>
  </si>
  <si>
    <t xml:space="preserve">Nawierzchnia z betonu asfaltowego - warstwa ścieralna </t>
  </si>
  <si>
    <t xml:space="preserve">Nawierzchnia z kostki brukowej betonowej </t>
  </si>
  <si>
    <t xml:space="preserve">OZNAKOWANIE DRÓG I URZĄDZENIA BEZPIECZEŃSTWA RUCHU 
Wykonawca wyceniając stałą organizację ruchu powinien uwzględnić koszty czasowej organizacji ruchu wg załączonego projektu Czasowej Organizacji Ruchu </t>
  </si>
  <si>
    <t>Oznakowanie pionowe</t>
  </si>
  <si>
    <t xml:space="preserve">ELEMENTY ULIC
Roboty w zakresie konstruowania, fundamentowania oraz wykonywania nawierzchni autostrad, dróg </t>
  </si>
  <si>
    <t xml:space="preserve">Krawężniki betonowe </t>
  </si>
  <si>
    <t xml:space="preserve">Betonowe obrzeża chodnikowe </t>
  </si>
  <si>
    <t>7.3</t>
  </si>
  <si>
    <t xml:space="preserve">Ułożenie ścieków z kostki brukowej betonowej </t>
  </si>
  <si>
    <t>7.4</t>
  </si>
  <si>
    <t xml:space="preserve">Ścieki z prefabrykowanych elementów betonowych </t>
  </si>
  <si>
    <t>ZIELEŃCE</t>
  </si>
  <si>
    <t xml:space="preserve">Rozłożenie ziemi urodzajnej </t>
  </si>
  <si>
    <t xml:space="preserve">Wykonanie trawników </t>
  </si>
  <si>
    <t>DROGA TYMCZASOWA</t>
  </si>
  <si>
    <t xml:space="preserve">Droga tymczasowa </t>
  </si>
  <si>
    <t>5.14</t>
  </si>
  <si>
    <t>WYPOSAŻENIE MEBLOWE</t>
  </si>
  <si>
    <t>Wyposażenie meblowe</t>
  </si>
  <si>
    <t>5.15</t>
  </si>
  <si>
    <t>WYPOSAŻENIE SERWEROWNI</t>
  </si>
  <si>
    <t>D-1.06</t>
  </si>
  <si>
    <t>Chłodzenie</t>
  </si>
  <si>
    <t>IT</t>
  </si>
  <si>
    <t>Zasilanie,PDU</t>
  </si>
  <si>
    <t>Serwerownia</t>
  </si>
  <si>
    <t>Legenda:</t>
  </si>
  <si>
    <t xml:space="preserve"> - pozycja w części stanowiąca OPCJĘ - w tabeli uwzględnić wartość pozostałych prac</t>
  </si>
  <si>
    <t xml:space="preserve"> - pozycja w całości stanowiąca OPCJĘ - w tabeli wyceny powyżej należy pozostawić wartość "0".</t>
  </si>
  <si>
    <t xml:space="preserve"> - pozycja z redukcją zakresu w stosunku do projektu wykonawczego - wg opisu pod Tabelą wyceny dla prac objętych prawem opcji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</si>
</sst>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5B9BD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1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1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58">
    <xf numFmtId="0" fontId="0" fillId="0" borderId="0" xfId="0"/>
    <xf numFmtId="0" fontId="5" fillId="0" borderId="0" xfId="0" applyFont="1"/>
    <xf numFmtId="0" fontId="0" fillId="0" borderId="0" xfId="0" applyAlignment="1">
      <alignment horizontal="left" indent="1"/>
    </xf>
    <xf numFmtId="0" fontId="3" fillId="0" borderId="10" xfId="43" applyBorder="1" applyAlignment="1">
      <alignment vertical="center" wrapText="1"/>
    </xf>
    <xf numFmtId="0" fontId="5" fillId="0" borderId="10" xfId="43" applyFont="1" applyBorder="1" applyAlignment="1">
      <alignment vertical="center" wrapText="1"/>
    </xf>
    <xf numFmtId="0" fontId="22" fillId="0" borderId="0" xfId="8" applyFont="1" applyFill="1"/>
    <xf numFmtId="0" fontId="0" fillId="0" borderId="10" xfId="0" applyBorder="1" applyAlignment="1">
      <alignment horizontal="left" vertical="center" wrapText="1"/>
    </xf>
    <xf numFmtId="0" fontId="0" fillId="0" borderId="10" xfId="0" applyBorder="1"/>
    <xf numFmtId="0" fontId="2" fillId="0" borderId="10" xfId="45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" fillId="0" borderId="10" xfId="43" applyFon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5" fillId="0" borderId="10" xfId="0" applyFont="1" applyBorder="1"/>
    <xf numFmtId="0" fontId="0" fillId="0" borderId="10" xfId="0" applyBorder="1" applyAlignment="1">
      <alignment horizontal="left" indent="1"/>
    </xf>
    <xf numFmtId="0" fontId="5" fillId="0" borderId="10" xfId="0" applyFont="1" applyBorder="1" applyAlignment="1">
      <alignment horizontal="right" wrapText="1"/>
    </xf>
    <xf numFmtId="0" fontId="5" fillId="0" borderId="10" xfId="43" applyFont="1" applyFill="1" applyBorder="1" applyAlignment="1">
      <alignment vertical="center" wrapText="1"/>
    </xf>
    <xf numFmtId="49" fontId="22" fillId="0" borderId="10" xfId="8" applyNumberFormat="1" applyFont="1" applyFill="1" applyBorder="1" applyAlignment="1">
      <alignment horizontal="right" vertical="center"/>
    </xf>
    <xf numFmtId="0" fontId="22" fillId="0" borderId="10" xfId="8" applyFont="1" applyFill="1" applyBorder="1"/>
    <xf numFmtId="49" fontId="1" fillId="0" borderId="10" xfId="43" applyNumberFormat="1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45" applyBorder="1" applyAlignment="1">
      <alignment horizontal="left" vertical="center" wrapText="1"/>
    </xf>
    <xf numFmtId="0" fontId="5" fillId="0" borderId="10" xfId="0" applyFont="1" applyFill="1" applyBorder="1"/>
    <xf numFmtId="0" fontId="0" fillId="34" borderId="10" xfId="0" applyFill="1" applyBorder="1"/>
    <xf numFmtId="0" fontId="0" fillId="35" borderId="10" xfId="0" applyFill="1" applyBorder="1"/>
    <xf numFmtId="49" fontId="1" fillId="35" borderId="10" xfId="43" applyNumberFormat="1" applyFont="1" applyFill="1" applyBorder="1" applyAlignment="1">
      <alignment horizontal="right" vertical="center"/>
    </xf>
    <xf numFmtId="0" fontId="0" fillId="35" borderId="10" xfId="0" applyFill="1" applyBorder="1" applyAlignment="1">
      <alignment vertical="center"/>
    </xf>
    <xf numFmtId="0" fontId="0" fillId="0" borderId="0" xfId="0" quotePrefix="1"/>
    <xf numFmtId="49" fontId="1" fillId="36" borderId="10" xfId="43" applyNumberFormat="1" applyFont="1" applyFill="1" applyBorder="1" applyAlignment="1">
      <alignment horizontal="right" vertical="center"/>
    </xf>
    <xf numFmtId="49" fontId="0" fillId="33" borderId="10" xfId="0" applyNumberFormat="1" applyFill="1" applyBorder="1" applyAlignment="1">
      <alignment horizontal="right" vertical="center"/>
    </xf>
    <xf numFmtId="0" fontId="5" fillId="33" borderId="10" xfId="43" applyFont="1" applyFill="1" applyBorder="1" applyAlignment="1">
      <alignment horizontal="right" vertical="center"/>
    </xf>
    <xf numFmtId="0" fontId="5" fillId="33" borderId="10" xfId="0" applyFont="1" applyFill="1" applyBorder="1"/>
    <xf numFmtId="4" fontId="0" fillId="0" borderId="10" xfId="0" applyNumberFormat="1" applyBorder="1" applyAlignment="1">
      <alignment vertical="center" wrapText="1"/>
    </xf>
    <xf numFmtId="4" fontId="5" fillId="0" borderId="10" xfId="0" applyNumberFormat="1" applyFont="1" applyBorder="1"/>
    <xf numFmtId="4" fontId="0" fillId="35" borderId="10" xfId="0" applyNumberFormat="1" applyFill="1" applyBorder="1" applyAlignment="1">
      <alignment vertical="center" wrapText="1"/>
    </xf>
    <xf numFmtId="4" fontId="0" fillId="36" borderId="10" xfId="0" applyNumberFormat="1" applyFill="1" applyBorder="1" applyAlignment="1">
      <alignment vertical="center" wrapText="1"/>
    </xf>
    <xf numFmtId="0" fontId="5" fillId="0" borderId="10" xfId="0" applyFont="1" applyBorder="1" applyAlignment="1">
      <alignment horizontal="right"/>
    </xf>
    <xf numFmtId="0" fontId="0" fillId="37" borderId="10" xfId="0" applyFill="1" applyBorder="1"/>
    <xf numFmtId="0" fontId="5" fillId="37" borderId="10" xfId="0" applyFont="1" applyFill="1" applyBorder="1"/>
    <xf numFmtId="4" fontId="5" fillId="37" borderId="10" xfId="0" applyNumberFormat="1" applyFont="1" applyFill="1" applyBorder="1"/>
    <xf numFmtId="49" fontId="5" fillId="37" borderId="10" xfId="0" applyNumberFormat="1" applyFont="1" applyFill="1" applyBorder="1" applyAlignment="1">
      <alignment horizontal="right" vertical="center"/>
    </xf>
    <xf numFmtId="0" fontId="5" fillId="37" borderId="10" xfId="43" applyFont="1" applyFill="1" applyBorder="1" applyAlignment="1">
      <alignment horizontal="right" vertical="center"/>
    </xf>
    <xf numFmtId="0" fontId="5" fillId="37" borderId="10" xfId="43" applyFont="1" applyFill="1" applyBorder="1" applyAlignment="1">
      <alignment vertical="center" wrapText="1"/>
    </xf>
    <xf numFmtId="4" fontId="5" fillId="0" borderId="10" xfId="0" applyNumberFormat="1" applyFont="1" applyFill="1" applyBorder="1"/>
    <xf numFmtId="4" fontId="0" fillId="0" borderId="10" xfId="0" applyNumberForma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/>
    </xf>
    <xf numFmtId="4" fontId="0" fillId="33" borderId="10" xfId="0" applyNumberFormat="1" applyFill="1" applyBorder="1" applyAlignment="1">
      <alignment vertical="center" wrapText="1"/>
    </xf>
    <xf numFmtId="0" fontId="5" fillId="38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 horizontal="right" vertical="center"/>
    </xf>
    <xf numFmtId="0" fontId="0" fillId="39" borderId="10" xfId="0" applyFill="1" applyBorder="1" applyAlignment="1">
      <alignment vertical="center"/>
    </xf>
    <xf numFmtId="4" fontId="0" fillId="39" borderId="10" xfId="0" applyNumberFormat="1" applyFill="1" applyBorder="1" applyAlignment="1">
      <alignment vertical="center" wrapText="1"/>
    </xf>
    <xf numFmtId="0" fontId="1" fillId="0" borderId="10" xfId="0" applyFont="1" applyBorder="1"/>
    <xf numFmtId="0" fontId="1" fillId="36" borderId="10" xfId="0" applyFont="1" applyFill="1" applyBorder="1"/>
    <xf numFmtId="4" fontId="1" fillId="36" borderId="10" xfId="0" applyNumberFormat="1" applyFont="1" applyFill="1" applyBorder="1"/>
    <xf numFmtId="0" fontId="23" fillId="0" borderId="0" xfId="0" applyFont="1" applyAlignment="1">
      <alignment horizontal="center"/>
    </xf>
  </cellXfs>
  <cellStyles count="65">
    <cellStyle name="20% — akcent 1" xfId="20" builtinId="30" customBuiltin="1"/>
    <cellStyle name="20% — akcent 1 2" xfId="47" xr:uid="{FC5736CE-E013-40C3-816C-1D87DA3FFFEB}"/>
    <cellStyle name="20% — akcent 2" xfId="24" builtinId="34" customBuiltin="1"/>
    <cellStyle name="20% — akcent 2 2" xfId="50" xr:uid="{49AF7E18-7270-4C88-AC18-D87A05DB7A1D}"/>
    <cellStyle name="20% — akcent 3" xfId="28" builtinId="38" customBuiltin="1"/>
    <cellStyle name="20% — akcent 3 2" xfId="53" xr:uid="{644D21AC-6661-4CC4-9D4A-A1DA8B4B53BC}"/>
    <cellStyle name="20% — akcent 4" xfId="32" builtinId="42" customBuiltin="1"/>
    <cellStyle name="20% — akcent 4 2" xfId="56" xr:uid="{B80DA734-94BA-4575-920F-8D647FE0FAEB}"/>
    <cellStyle name="20% — akcent 5" xfId="36" builtinId="46" customBuiltin="1"/>
    <cellStyle name="20% — akcent 5 2" xfId="59" xr:uid="{93DA1D48-0701-4698-903E-B598794A8F49}"/>
    <cellStyle name="20% — akcent 6" xfId="40" builtinId="50" customBuiltin="1"/>
    <cellStyle name="20% — akcent 6 2" xfId="62" xr:uid="{F67A6E03-1DFB-4AC3-9DF5-96D3F4ECAA50}"/>
    <cellStyle name="40% — akcent 1" xfId="21" builtinId="31" customBuiltin="1"/>
    <cellStyle name="40% — akcent 1 2" xfId="48" xr:uid="{7DDABB37-9A5F-48A6-BEB5-5BC5165A1D37}"/>
    <cellStyle name="40% — akcent 2" xfId="25" builtinId="35" customBuiltin="1"/>
    <cellStyle name="40% — akcent 2 2" xfId="51" xr:uid="{26A8F470-3C3F-4C22-892A-7E6A05460F17}"/>
    <cellStyle name="40% — akcent 3" xfId="29" builtinId="39" customBuiltin="1"/>
    <cellStyle name="40% — akcent 3 2" xfId="54" xr:uid="{9A3FEC4C-7441-45A2-B34A-9187D25E3F41}"/>
    <cellStyle name="40% — akcent 4" xfId="33" builtinId="43" customBuiltin="1"/>
    <cellStyle name="40% — akcent 4 2" xfId="57" xr:uid="{D4100A4F-5A70-4052-A63F-0A50272B1715}"/>
    <cellStyle name="40% — akcent 5" xfId="37" builtinId="47" customBuiltin="1"/>
    <cellStyle name="40% — akcent 5 2" xfId="60" xr:uid="{0B648830-B6BA-4BC7-9BF7-0074752B4833}"/>
    <cellStyle name="40% — akcent 6" xfId="41" builtinId="51" customBuiltin="1"/>
    <cellStyle name="40% — akcent 6 2" xfId="63" xr:uid="{E3906EAB-1D07-4309-BAC9-35697A9C02EE}"/>
    <cellStyle name="60% — akcent 1" xfId="22" builtinId="32" customBuiltin="1"/>
    <cellStyle name="60% — akcent 1 2" xfId="49" xr:uid="{37943AA6-1068-4830-B532-06A4E4C738A3}"/>
    <cellStyle name="60% — akcent 2" xfId="26" builtinId="36" customBuiltin="1"/>
    <cellStyle name="60% — akcent 2 2" xfId="52" xr:uid="{F921CC9C-AA65-4343-9022-7828E24F85E2}"/>
    <cellStyle name="60% — akcent 3" xfId="30" builtinId="40" customBuiltin="1"/>
    <cellStyle name="60% — akcent 3 2" xfId="55" xr:uid="{45462B83-CC3C-44C6-8876-92DF35E0F5B3}"/>
    <cellStyle name="60% — akcent 4" xfId="34" builtinId="44" customBuiltin="1"/>
    <cellStyle name="60% — akcent 4 2" xfId="58" xr:uid="{FB71A417-4EFD-4CF3-A25D-277AF788D277}"/>
    <cellStyle name="60% — akcent 5" xfId="38" builtinId="48" customBuiltin="1"/>
    <cellStyle name="60% — akcent 5 2" xfId="61" xr:uid="{66C2721F-4092-4EE5-B9ED-FD5A0E8BA12B}"/>
    <cellStyle name="60% — akcent 6" xfId="42" builtinId="52" customBuiltin="1"/>
    <cellStyle name="60% — akcent 6 2" xfId="64" xr:uid="{928D0A9E-FC55-40AB-B2C8-E0351B88936C}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Dziesiętny 2" xfId="2" xr:uid="{00000000-0005-0000-0000-00001B000000}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1" xr:uid="{00000000-0005-0000-0000-000024000000}"/>
    <cellStyle name="Normalny 3" xfId="43" xr:uid="{00000000-0005-0000-0000-000025000000}"/>
    <cellStyle name="Normalny 4" xfId="45" xr:uid="{4414F587-3AAE-4354-8559-6ADC83381A5F}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4" xr:uid="{00000000-0005-0000-0000-00002B000000}"/>
    <cellStyle name="Uwaga 3" xfId="46" xr:uid="{EE99B857-4909-401E-BEA5-A5AB5E57F6BC}"/>
    <cellStyle name="Zły" xfId="9" builtinId="27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229"/>
  <sheetViews>
    <sheetView tabSelected="1" zoomScale="145" zoomScaleNormal="145" workbookViewId="0">
      <pane ySplit="6" topLeftCell="A199" activePane="bottomLeft" state="frozen"/>
      <selection pane="bottomLeft" activeCell="H221" sqref="H221"/>
    </sheetView>
  </sheetViews>
  <sheetFormatPr defaultColWidth="8.88671875" defaultRowHeight="14.4" outlineLevelRow="2" x14ac:dyDescent="0.3"/>
  <cols>
    <col min="1" max="1" width="9.109375" customWidth="1"/>
    <col min="2" max="2" width="8.109375" customWidth="1"/>
    <col min="3" max="3" width="4.88671875" customWidth="1"/>
    <col min="4" max="4" width="83.33203125" customWidth="1"/>
    <col min="5" max="5" width="16.33203125" customWidth="1"/>
  </cols>
  <sheetData>
    <row r="2" spans="2:5" x14ac:dyDescent="0.3">
      <c r="B2" s="1" t="s">
        <v>0</v>
      </c>
    </row>
    <row r="3" spans="2:5" ht="23.4" x14ac:dyDescent="0.45">
      <c r="B3" s="57" t="s">
        <v>1</v>
      </c>
      <c r="C3" s="57"/>
      <c r="D3" s="57"/>
      <c r="E3" s="57"/>
    </row>
    <row r="5" spans="2:5" ht="28.8" x14ac:dyDescent="0.3">
      <c r="B5" s="50" t="s">
        <v>2</v>
      </c>
      <c r="C5" s="49" t="s">
        <v>3</v>
      </c>
      <c r="D5" s="49" t="s">
        <v>4</v>
      </c>
      <c r="E5" s="50" t="s">
        <v>5</v>
      </c>
    </row>
    <row r="6" spans="2:5" x14ac:dyDescent="0.3">
      <c r="B6" s="21"/>
      <c r="C6" s="21"/>
      <c r="D6" s="38" t="s">
        <v>6</v>
      </c>
      <c r="E6" s="45">
        <f>E8+E15+E53+E100+E109+E114+E118+E128+E136+E139+E142+E160+E179+E212+E215</f>
        <v>0</v>
      </c>
    </row>
    <row r="7" spans="2:5" x14ac:dyDescent="0.3">
      <c r="B7" s="21"/>
      <c r="C7" s="21"/>
      <c r="D7" s="38"/>
      <c r="E7" s="22"/>
    </row>
    <row r="8" spans="2:5" x14ac:dyDescent="0.3">
      <c r="B8" s="42" t="s">
        <v>7</v>
      </c>
      <c r="C8" s="39"/>
      <c r="D8" s="40" t="s">
        <v>8</v>
      </c>
      <c r="E8" s="41">
        <f>SUM(E9:E13)</f>
        <v>0</v>
      </c>
    </row>
    <row r="9" spans="2:5" s="2" customFormat="1" outlineLevel="1" x14ac:dyDescent="0.3">
      <c r="B9" s="14"/>
      <c r="C9" s="19" t="s">
        <v>9</v>
      </c>
      <c r="D9" s="20" t="s">
        <v>10</v>
      </c>
      <c r="E9" s="34">
        <v>0</v>
      </c>
    </row>
    <row r="10" spans="2:5" s="2" customFormat="1" outlineLevel="1" x14ac:dyDescent="0.3">
      <c r="B10" s="14"/>
      <c r="C10" s="19" t="s">
        <v>11</v>
      </c>
      <c r="D10" s="20" t="s">
        <v>12</v>
      </c>
      <c r="E10" s="34">
        <v>0</v>
      </c>
    </row>
    <row r="11" spans="2:5" s="2" customFormat="1" outlineLevel="1" x14ac:dyDescent="0.3">
      <c r="B11" s="14"/>
      <c r="C11" s="19" t="s">
        <v>13</v>
      </c>
      <c r="D11" s="20" t="s">
        <v>14</v>
      </c>
      <c r="E11" s="34">
        <v>0</v>
      </c>
    </row>
    <row r="12" spans="2:5" s="2" customFormat="1" outlineLevel="1" x14ac:dyDescent="0.3">
      <c r="B12" s="14"/>
      <c r="C12" s="19" t="s">
        <v>15</v>
      </c>
      <c r="D12" s="20" t="s">
        <v>16</v>
      </c>
      <c r="E12" s="34">
        <v>0</v>
      </c>
    </row>
    <row r="13" spans="2:5" s="2" customFormat="1" ht="14.25" customHeight="1" outlineLevel="1" x14ac:dyDescent="0.3">
      <c r="B13" s="14"/>
      <c r="C13" s="19" t="s">
        <v>17</v>
      </c>
      <c r="D13" s="20" t="s">
        <v>18</v>
      </c>
      <c r="E13" s="34">
        <v>0</v>
      </c>
    </row>
    <row r="14" spans="2:5" x14ac:dyDescent="0.3">
      <c r="B14" s="7"/>
      <c r="C14" s="7"/>
      <c r="D14" s="7"/>
      <c r="E14" s="7"/>
    </row>
    <row r="15" spans="2:5" x14ac:dyDescent="0.3">
      <c r="B15" s="42" t="s">
        <v>19</v>
      </c>
      <c r="C15" s="39"/>
      <c r="D15" s="40" t="s">
        <v>20</v>
      </c>
      <c r="E15" s="41">
        <f>E16+E25+E28+E29+E35+E38+E41+E44+E45+E46</f>
        <v>0</v>
      </c>
    </row>
    <row r="16" spans="2:5" outlineLevel="1" x14ac:dyDescent="0.3">
      <c r="B16" s="7"/>
      <c r="C16" s="11">
        <v>1</v>
      </c>
      <c r="D16" s="13" t="s">
        <v>21</v>
      </c>
      <c r="E16" s="35">
        <f>SUM(E17:E24)</f>
        <v>0</v>
      </c>
    </row>
    <row r="17" spans="2:5" outlineLevel="2" x14ac:dyDescent="0.3">
      <c r="B17" s="7"/>
      <c r="C17" s="19" t="s">
        <v>22</v>
      </c>
      <c r="D17" s="7" t="s">
        <v>23</v>
      </c>
      <c r="E17" s="34">
        <v>0</v>
      </c>
    </row>
    <row r="18" spans="2:5" outlineLevel="2" x14ac:dyDescent="0.3">
      <c r="B18" s="7"/>
      <c r="C18" s="19" t="s">
        <v>24</v>
      </c>
      <c r="D18" s="7" t="s">
        <v>25</v>
      </c>
      <c r="E18" s="34">
        <v>0</v>
      </c>
    </row>
    <row r="19" spans="2:5" outlineLevel="2" x14ac:dyDescent="0.3">
      <c r="B19" s="7"/>
      <c r="C19" s="19" t="s">
        <v>26</v>
      </c>
      <c r="D19" s="7" t="s">
        <v>27</v>
      </c>
      <c r="E19" s="34">
        <v>0</v>
      </c>
    </row>
    <row r="20" spans="2:5" outlineLevel="2" x14ac:dyDescent="0.3">
      <c r="B20" s="7"/>
      <c r="C20" s="19" t="s">
        <v>28</v>
      </c>
      <c r="D20" s="7" t="s">
        <v>29</v>
      </c>
      <c r="E20" s="34">
        <v>0</v>
      </c>
    </row>
    <row r="21" spans="2:5" outlineLevel="2" x14ac:dyDescent="0.3">
      <c r="B21" s="7"/>
      <c r="C21" s="19" t="s">
        <v>30</v>
      </c>
      <c r="D21" s="7" t="s">
        <v>31</v>
      </c>
      <c r="E21" s="34">
        <v>0</v>
      </c>
    </row>
    <row r="22" spans="2:5" outlineLevel="2" x14ac:dyDescent="0.3">
      <c r="B22" s="7"/>
      <c r="C22" s="19" t="s">
        <v>32</v>
      </c>
      <c r="D22" s="7" t="s">
        <v>33</v>
      </c>
      <c r="E22" s="34">
        <v>0</v>
      </c>
    </row>
    <row r="23" spans="2:5" outlineLevel="2" x14ac:dyDescent="0.3">
      <c r="B23" s="7"/>
      <c r="C23" s="19" t="s">
        <v>34</v>
      </c>
      <c r="D23" s="7" t="s">
        <v>35</v>
      </c>
      <c r="E23" s="34">
        <v>0</v>
      </c>
    </row>
    <row r="24" spans="2:5" outlineLevel="2" x14ac:dyDescent="0.3">
      <c r="B24" s="7"/>
      <c r="C24" s="19" t="s">
        <v>36</v>
      </c>
      <c r="D24" s="7" t="s">
        <v>37</v>
      </c>
      <c r="E24" s="34">
        <v>0</v>
      </c>
    </row>
    <row r="25" spans="2:5" outlineLevel="1" x14ac:dyDescent="0.3">
      <c r="B25" s="7"/>
      <c r="C25" s="11">
        <v>2</v>
      </c>
      <c r="D25" s="13" t="s">
        <v>38</v>
      </c>
      <c r="E25" s="35">
        <f>SUM(E26:E27)</f>
        <v>0</v>
      </c>
    </row>
    <row r="26" spans="2:5" outlineLevel="2" x14ac:dyDescent="0.3">
      <c r="B26" s="7"/>
      <c r="C26" s="19" t="s">
        <v>39</v>
      </c>
      <c r="D26" s="7" t="s">
        <v>23</v>
      </c>
      <c r="E26" s="34">
        <v>0</v>
      </c>
    </row>
    <row r="27" spans="2:5" outlineLevel="2" x14ac:dyDescent="0.3">
      <c r="B27" s="7"/>
      <c r="C27" s="19" t="s">
        <v>40</v>
      </c>
      <c r="D27" s="7" t="s">
        <v>25</v>
      </c>
      <c r="E27" s="34">
        <v>0</v>
      </c>
    </row>
    <row r="28" spans="2:5" outlineLevel="1" x14ac:dyDescent="0.3">
      <c r="B28" s="7"/>
      <c r="C28" s="11">
        <v>3</v>
      </c>
      <c r="D28" s="24" t="s">
        <v>41</v>
      </c>
      <c r="E28" s="35">
        <v>0</v>
      </c>
    </row>
    <row r="29" spans="2:5" outlineLevel="1" x14ac:dyDescent="0.3">
      <c r="B29" s="7"/>
      <c r="C29" s="11">
        <v>4</v>
      </c>
      <c r="D29" s="13" t="s">
        <v>42</v>
      </c>
      <c r="E29" s="35">
        <f>SUM(E30:E34)</f>
        <v>0</v>
      </c>
    </row>
    <row r="30" spans="2:5" outlineLevel="1" x14ac:dyDescent="0.3">
      <c r="B30" s="7"/>
      <c r="C30" s="19" t="s">
        <v>43</v>
      </c>
      <c r="D30" s="7" t="s">
        <v>44</v>
      </c>
      <c r="E30" s="34">
        <v>0</v>
      </c>
    </row>
    <row r="31" spans="2:5" outlineLevel="1" x14ac:dyDescent="0.3">
      <c r="B31" s="7"/>
      <c r="C31" s="19" t="s">
        <v>45</v>
      </c>
      <c r="D31" s="7" t="s">
        <v>46</v>
      </c>
      <c r="E31" s="34">
        <v>0</v>
      </c>
    </row>
    <row r="32" spans="2:5" outlineLevel="1" x14ac:dyDescent="0.3">
      <c r="B32" s="7"/>
      <c r="C32" s="19" t="s">
        <v>47</v>
      </c>
      <c r="D32" s="7" t="s">
        <v>48</v>
      </c>
      <c r="E32" s="34">
        <v>0</v>
      </c>
    </row>
    <row r="33" spans="2:5" outlineLevel="1" x14ac:dyDescent="0.3">
      <c r="B33" s="7"/>
      <c r="C33" s="27" t="s">
        <v>49</v>
      </c>
      <c r="D33" s="26" t="s">
        <v>50</v>
      </c>
      <c r="E33" s="36">
        <v>0</v>
      </c>
    </row>
    <row r="34" spans="2:5" outlineLevel="1" x14ac:dyDescent="0.3">
      <c r="B34" s="7"/>
      <c r="C34" s="19" t="s">
        <v>51</v>
      </c>
      <c r="D34" s="7" t="s">
        <v>52</v>
      </c>
      <c r="E34" s="34">
        <v>0</v>
      </c>
    </row>
    <row r="35" spans="2:5" outlineLevel="1" x14ac:dyDescent="0.3">
      <c r="B35" s="7"/>
      <c r="C35" s="11">
        <v>5</v>
      </c>
      <c r="D35" s="13" t="s">
        <v>53</v>
      </c>
      <c r="E35" s="35">
        <f>SUM(E36:E37)</f>
        <v>0</v>
      </c>
    </row>
    <row r="36" spans="2:5" outlineLevel="1" x14ac:dyDescent="0.3">
      <c r="B36" s="7"/>
      <c r="C36" s="19" t="s">
        <v>54</v>
      </c>
      <c r="D36" s="7" t="s">
        <v>55</v>
      </c>
      <c r="E36" s="34">
        <v>0</v>
      </c>
    </row>
    <row r="37" spans="2:5" outlineLevel="1" x14ac:dyDescent="0.3">
      <c r="B37" s="7"/>
      <c r="C37" s="19" t="s">
        <v>56</v>
      </c>
      <c r="D37" s="7" t="s">
        <v>57</v>
      </c>
      <c r="E37" s="34">
        <v>0</v>
      </c>
    </row>
    <row r="38" spans="2:5" outlineLevel="1" x14ac:dyDescent="0.3">
      <c r="B38" s="7"/>
      <c r="C38" s="11">
        <v>6</v>
      </c>
      <c r="D38" s="13" t="s">
        <v>58</v>
      </c>
      <c r="E38" s="35">
        <f>SUM(E39:E40)</f>
        <v>0</v>
      </c>
    </row>
    <row r="39" spans="2:5" outlineLevel="1" x14ac:dyDescent="0.3">
      <c r="B39" s="7"/>
      <c r="C39" s="19" t="s">
        <v>59</v>
      </c>
      <c r="D39" s="7" t="s">
        <v>55</v>
      </c>
      <c r="E39" s="34">
        <v>0</v>
      </c>
    </row>
    <row r="40" spans="2:5" outlineLevel="1" x14ac:dyDescent="0.3">
      <c r="B40" s="7"/>
      <c r="C40" s="19" t="s">
        <v>60</v>
      </c>
      <c r="D40" s="7" t="s">
        <v>57</v>
      </c>
      <c r="E40" s="34">
        <v>0</v>
      </c>
    </row>
    <row r="41" spans="2:5" outlineLevel="1" x14ac:dyDescent="0.3">
      <c r="B41" s="7"/>
      <c r="C41" s="11">
        <v>7</v>
      </c>
      <c r="D41" s="13" t="s">
        <v>61</v>
      </c>
      <c r="E41" s="35">
        <f>SUM(E42:E43)</f>
        <v>0</v>
      </c>
    </row>
    <row r="42" spans="2:5" outlineLevel="1" x14ac:dyDescent="0.3">
      <c r="B42" s="7"/>
      <c r="C42" s="19" t="s">
        <v>62</v>
      </c>
      <c r="D42" s="7" t="s">
        <v>55</v>
      </c>
      <c r="E42" s="34">
        <v>0</v>
      </c>
    </row>
    <row r="43" spans="2:5" outlineLevel="1" x14ac:dyDescent="0.3">
      <c r="B43" s="7"/>
      <c r="C43" s="19" t="s">
        <v>63</v>
      </c>
      <c r="D43" s="7" t="s">
        <v>57</v>
      </c>
      <c r="E43" s="34">
        <v>0</v>
      </c>
    </row>
    <row r="44" spans="2:5" outlineLevel="1" x14ac:dyDescent="0.3">
      <c r="B44" s="7"/>
      <c r="C44" s="11">
        <v>8</v>
      </c>
      <c r="D44" s="13" t="s">
        <v>64</v>
      </c>
      <c r="E44" s="35">
        <v>0</v>
      </c>
    </row>
    <row r="45" spans="2:5" outlineLevel="1" x14ac:dyDescent="0.3">
      <c r="B45" s="7"/>
      <c r="C45" s="11">
        <v>9</v>
      </c>
      <c r="D45" s="13" t="s">
        <v>65</v>
      </c>
      <c r="E45" s="35">
        <v>0</v>
      </c>
    </row>
    <row r="46" spans="2:5" outlineLevel="1" x14ac:dyDescent="0.3">
      <c r="B46" s="7"/>
      <c r="C46" s="11">
        <v>10</v>
      </c>
      <c r="D46" s="13" t="s">
        <v>66</v>
      </c>
      <c r="E46" s="35">
        <f>SUM(E47:E51)</f>
        <v>0</v>
      </c>
    </row>
    <row r="47" spans="2:5" outlineLevel="1" x14ac:dyDescent="0.3">
      <c r="B47" s="7"/>
      <c r="C47" s="19" t="s">
        <v>67</v>
      </c>
      <c r="D47" s="7" t="s">
        <v>68</v>
      </c>
      <c r="E47" s="34">
        <v>0</v>
      </c>
    </row>
    <row r="48" spans="2:5" outlineLevel="1" x14ac:dyDescent="0.3">
      <c r="B48" s="7"/>
      <c r="C48" s="19" t="s">
        <v>69</v>
      </c>
      <c r="D48" s="54" t="s">
        <v>70</v>
      </c>
      <c r="E48" s="34">
        <v>0</v>
      </c>
    </row>
    <row r="49" spans="2:5" outlineLevel="1" x14ac:dyDescent="0.3">
      <c r="B49" s="7"/>
      <c r="C49" s="19" t="s">
        <v>71</v>
      </c>
      <c r="D49" s="54" t="s">
        <v>72</v>
      </c>
      <c r="E49" s="34">
        <v>0</v>
      </c>
    </row>
    <row r="50" spans="2:5" outlineLevel="1" x14ac:dyDescent="0.3">
      <c r="B50" s="7"/>
      <c r="C50" s="30" t="s">
        <v>73</v>
      </c>
      <c r="D50" s="55" t="s">
        <v>74</v>
      </c>
      <c r="E50" s="37">
        <v>0</v>
      </c>
    </row>
    <row r="51" spans="2:5" outlineLevel="1" x14ac:dyDescent="0.3">
      <c r="B51" s="7"/>
      <c r="C51" s="19" t="s">
        <v>75</v>
      </c>
      <c r="D51" s="54" t="s">
        <v>76</v>
      </c>
      <c r="E51" s="34">
        <v>0</v>
      </c>
    </row>
    <row r="52" spans="2:5" x14ac:dyDescent="0.3">
      <c r="B52" s="7"/>
      <c r="C52" s="7"/>
      <c r="D52" s="15"/>
      <c r="E52" s="15"/>
    </row>
    <row r="53" spans="2:5" x14ac:dyDescent="0.3">
      <c r="B53" s="42" t="s">
        <v>77</v>
      </c>
      <c r="C53" s="39"/>
      <c r="D53" s="40" t="s">
        <v>78</v>
      </c>
      <c r="E53" s="41">
        <f>E54+E55+E65+E68+E72+E76+E80+E83+E96</f>
        <v>0</v>
      </c>
    </row>
    <row r="54" spans="2:5" outlineLevel="1" x14ac:dyDescent="0.3">
      <c r="B54" s="7"/>
      <c r="C54" s="11">
        <v>1</v>
      </c>
      <c r="D54" s="4" t="s">
        <v>79</v>
      </c>
      <c r="E54" s="35">
        <v>0</v>
      </c>
    </row>
    <row r="55" spans="2:5" outlineLevel="1" x14ac:dyDescent="0.3">
      <c r="B55" s="7"/>
      <c r="C55" s="11">
        <v>2</v>
      </c>
      <c r="D55" s="4" t="s">
        <v>80</v>
      </c>
      <c r="E55" s="35">
        <f>SUM(E56:E64)</f>
        <v>0</v>
      </c>
    </row>
    <row r="56" spans="2:5" outlineLevel="1" x14ac:dyDescent="0.3">
      <c r="B56" s="7"/>
      <c r="C56" s="19" t="s">
        <v>39</v>
      </c>
      <c r="D56" s="3" t="s">
        <v>81</v>
      </c>
      <c r="E56" s="34">
        <v>0</v>
      </c>
    </row>
    <row r="57" spans="2:5" outlineLevel="1" x14ac:dyDescent="0.3">
      <c r="B57" s="7"/>
      <c r="C57" s="19" t="s">
        <v>40</v>
      </c>
      <c r="D57" s="3" t="s">
        <v>82</v>
      </c>
      <c r="E57" s="34">
        <v>0</v>
      </c>
    </row>
    <row r="58" spans="2:5" outlineLevel="1" x14ac:dyDescent="0.3">
      <c r="B58" s="7"/>
      <c r="C58" s="19" t="s">
        <v>83</v>
      </c>
      <c r="D58" s="3" t="s">
        <v>84</v>
      </c>
      <c r="E58" s="34">
        <v>0</v>
      </c>
    </row>
    <row r="59" spans="2:5" outlineLevel="1" x14ac:dyDescent="0.3">
      <c r="B59" s="7"/>
      <c r="C59" s="19" t="s">
        <v>85</v>
      </c>
      <c r="D59" s="3" t="s">
        <v>86</v>
      </c>
      <c r="E59" s="34">
        <v>0</v>
      </c>
    </row>
    <row r="60" spans="2:5" outlineLevel="1" x14ac:dyDescent="0.3">
      <c r="B60" s="7"/>
      <c r="C60" s="19" t="s">
        <v>87</v>
      </c>
      <c r="D60" s="3" t="s">
        <v>88</v>
      </c>
      <c r="E60" s="34">
        <v>0</v>
      </c>
    </row>
    <row r="61" spans="2:5" outlineLevel="1" x14ac:dyDescent="0.3">
      <c r="B61" s="7"/>
      <c r="C61" s="19" t="s">
        <v>89</v>
      </c>
      <c r="D61" s="3" t="s">
        <v>90</v>
      </c>
      <c r="E61" s="34">
        <v>0</v>
      </c>
    </row>
    <row r="62" spans="2:5" outlineLevel="1" x14ac:dyDescent="0.3">
      <c r="B62" s="7"/>
      <c r="C62" s="19" t="s">
        <v>91</v>
      </c>
      <c r="D62" s="3" t="s">
        <v>92</v>
      </c>
      <c r="E62" s="34">
        <v>0</v>
      </c>
    </row>
    <row r="63" spans="2:5" outlineLevel="1" x14ac:dyDescent="0.3">
      <c r="B63" s="7"/>
      <c r="C63" s="19" t="s">
        <v>93</v>
      </c>
      <c r="D63" s="3" t="s">
        <v>94</v>
      </c>
      <c r="E63" s="34">
        <v>0</v>
      </c>
    </row>
    <row r="64" spans="2:5" outlineLevel="1" x14ac:dyDescent="0.3">
      <c r="B64" s="7"/>
      <c r="C64" s="19" t="s">
        <v>95</v>
      </c>
      <c r="D64" s="3" t="s">
        <v>96</v>
      </c>
      <c r="E64" s="34">
        <v>0</v>
      </c>
    </row>
    <row r="65" spans="2:5" outlineLevel="1" x14ac:dyDescent="0.3">
      <c r="B65" s="7"/>
      <c r="C65" s="11">
        <v>3</v>
      </c>
      <c r="D65" s="4" t="s">
        <v>97</v>
      </c>
      <c r="E65" s="35">
        <f>SUM(E66:E67)</f>
        <v>0</v>
      </c>
    </row>
    <row r="66" spans="2:5" outlineLevel="1" x14ac:dyDescent="0.3">
      <c r="B66" s="7"/>
      <c r="C66" s="19" t="s">
        <v>98</v>
      </c>
      <c r="D66" s="3" t="s">
        <v>99</v>
      </c>
      <c r="E66" s="34">
        <v>0</v>
      </c>
    </row>
    <row r="67" spans="2:5" outlineLevel="1" x14ac:dyDescent="0.3">
      <c r="B67" s="7"/>
      <c r="C67" s="19" t="s">
        <v>100</v>
      </c>
      <c r="D67" s="3" t="s">
        <v>101</v>
      </c>
      <c r="E67" s="34">
        <v>0</v>
      </c>
    </row>
    <row r="68" spans="2:5" outlineLevel="1" x14ac:dyDescent="0.3">
      <c r="B68" s="7"/>
      <c r="C68" s="11">
        <v>4</v>
      </c>
      <c r="D68" s="4" t="s">
        <v>102</v>
      </c>
      <c r="E68" s="35">
        <f>SUM(E69:E71)</f>
        <v>0</v>
      </c>
    </row>
    <row r="69" spans="2:5" outlineLevel="1" x14ac:dyDescent="0.3">
      <c r="B69" s="7"/>
      <c r="C69" s="19" t="s">
        <v>43</v>
      </c>
      <c r="D69" s="3" t="s">
        <v>103</v>
      </c>
      <c r="E69" s="34">
        <v>0</v>
      </c>
    </row>
    <row r="70" spans="2:5" outlineLevel="1" x14ac:dyDescent="0.3">
      <c r="B70" s="7"/>
      <c r="C70" s="19" t="s">
        <v>45</v>
      </c>
      <c r="D70" s="3" t="s">
        <v>104</v>
      </c>
      <c r="E70" s="34">
        <v>0</v>
      </c>
    </row>
    <row r="71" spans="2:5" outlineLevel="1" x14ac:dyDescent="0.3">
      <c r="B71" s="7"/>
      <c r="C71" s="19" t="s">
        <v>47</v>
      </c>
      <c r="D71" s="3" t="s">
        <v>105</v>
      </c>
      <c r="E71" s="34">
        <v>0</v>
      </c>
    </row>
    <row r="72" spans="2:5" outlineLevel="1" x14ac:dyDescent="0.3">
      <c r="B72" s="7"/>
      <c r="C72" s="11">
        <v>5</v>
      </c>
      <c r="D72" s="4" t="s">
        <v>106</v>
      </c>
      <c r="E72" s="35">
        <f>SUM(E73:E75)</f>
        <v>0</v>
      </c>
    </row>
    <row r="73" spans="2:5" outlineLevel="1" x14ac:dyDescent="0.3">
      <c r="B73" s="7"/>
      <c r="C73" s="19" t="s">
        <v>54</v>
      </c>
      <c r="D73" s="3" t="s">
        <v>107</v>
      </c>
      <c r="E73" s="34">
        <v>0</v>
      </c>
    </row>
    <row r="74" spans="2:5" outlineLevel="1" x14ac:dyDescent="0.3">
      <c r="B74" s="7"/>
      <c r="C74" s="19" t="s">
        <v>56</v>
      </c>
      <c r="D74" s="3" t="s">
        <v>108</v>
      </c>
      <c r="E74" s="34">
        <v>0</v>
      </c>
    </row>
    <row r="75" spans="2:5" outlineLevel="1" x14ac:dyDescent="0.3">
      <c r="B75" s="7"/>
      <c r="C75" s="19" t="s">
        <v>109</v>
      </c>
      <c r="D75" s="3" t="s">
        <v>110</v>
      </c>
      <c r="E75" s="34">
        <v>0</v>
      </c>
    </row>
    <row r="76" spans="2:5" outlineLevel="1" x14ac:dyDescent="0.3">
      <c r="B76" s="7"/>
      <c r="C76" s="11">
        <v>6</v>
      </c>
      <c r="D76" s="4" t="s">
        <v>111</v>
      </c>
      <c r="E76" s="35">
        <f>SUM(E77:E79)</f>
        <v>0</v>
      </c>
    </row>
    <row r="77" spans="2:5" outlineLevel="1" x14ac:dyDescent="0.3">
      <c r="B77" s="7"/>
      <c r="C77" s="19" t="s">
        <v>59</v>
      </c>
      <c r="D77" s="3" t="s">
        <v>112</v>
      </c>
      <c r="E77" s="34">
        <v>0</v>
      </c>
    </row>
    <row r="78" spans="2:5" outlineLevel="1" x14ac:dyDescent="0.3">
      <c r="B78" s="7"/>
      <c r="C78" s="19" t="s">
        <v>60</v>
      </c>
      <c r="D78" s="3" t="s">
        <v>113</v>
      </c>
      <c r="E78" s="34">
        <v>0</v>
      </c>
    </row>
    <row r="79" spans="2:5" outlineLevel="1" x14ac:dyDescent="0.3">
      <c r="B79" s="7"/>
      <c r="C79" s="19" t="s">
        <v>114</v>
      </c>
      <c r="D79" s="3" t="s">
        <v>115</v>
      </c>
      <c r="E79" s="34">
        <v>0</v>
      </c>
    </row>
    <row r="80" spans="2:5" outlineLevel="1" x14ac:dyDescent="0.3">
      <c r="B80" s="7"/>
      <c r="C80" s="11">
        <v>7</v>
      </c>
      <c r="D80" s="4" t="s">
        <v>116</v>
      </c>
      <c r="E80" s="35">
        <f>SUM(E81:E82)</f>
        <v>0</v>
      </c>
    </row>
    <row r="81" spans="2:5" outlineLevel="1" x14ac:dyDescent="0.3">
      <c r="B81" s="7"/>
      <c r="C81" s="19" t="s">
        <v>62</v>
      </c>
      <c r="D81" s="3" t="s">
        <v>117</v>
      </c>
      <c r="E81" s="34">
        <v>0</v>
      </c>
    </row>
    <row r="82" spans="2:5" outlineLevel="1" x14ac:dyDescent="0.3">
      <c r="B82" s="7"/>
      <c r="C82" s="19" t="s">
        <v>63</v>
      </c>
      <c r="D82" s="3" t="s">
        <v>118</v>
      </c>
      <c r="E82" s="34">
        <v>0</v>
      </c>
    </row>
    <row r="83" spans="2:5" outlineLevel="1" x14ac:dyDescent="0.3">
      <c r="B83" s="7"/>
      <c r="C83" s="11">
        <v>8</v>
      </c>
      <c r="D83" s="4" t="s">
        <v>119</v>
      </c>
      <c r="E83" s="35">
        <f>SUM(E84:E95)</f>
        <v>0</v>
      </c>
    </row>
    <row r="84" spans="2:5" outlineLevel="1" x14ac:dyDescent="0.3">
      <c r="B84" s="7"/>
      <c r="C84" s="19" t="s">
        <v>120</v>
      </c>
      <c r="D84" s="3" t="s">
        <v>121</v>
      </c>
      <c r="E84" s="34">
        <v>0</v>
      </c>
    </row>
    <row r="85" spans="2:5" outlineLevel="1" x14ac:dyDescent="0.3">
      <c r="B85" s="7"/>
      <c r="C85" s="19" t="s">
        <v>122</v>
      </c>
      <c r="D85" s="3" t="s">
        <v>123</v>
      </c>
      <c r="E85" s="34">
        <v>0</v>
      </c>
    </row>
    <row r="86" spans="2:5" outlineLevel="1" x14ac:dyDescent="0.3">
      <c r="B86" s="7"/>
      <c r="C86" s="19" t="s">
        <v>124</v>
      </c>
      <c r="D86" s="3" t="s">
        <v>125</v>
      </c>
      <c r="E86" s="34">
        <v>0</v>
      </c>
    </row>
    <row r="87" spans="2:5" outlineLevel="1" x14ac:dyDescent="0.3">
      <c r="B87" s="7"/>
      <c r="C87" s="19" t="s">
        <v>126</v>
      </c>
      <c r="D87" s="3" t="s">
        <v>127</v>
      </c>
      <c r="E87" s="34">
        <v>0</v>
      </c>
    </row>
    <row r="88" spans="2:5" outlineLevel="1" x14ac:dyDescent="0.3">
      <c r="B88" s="7"/>
      <c r="C88" s="19" t="s">
        <v>128</v>
      </c>
      <c r="D88" s="3" t="s">
        <v>129</v>
      </c>
      <c r="E88" s="34">
        <v>0</v>
      </c>
    </row>
    <row r="89" spans="2:5" outlineLevel="1" x14ac:dyDescent="0.3">
      <c r="B89" s="7"/>
      <c r="C89" s="19" t="s">
        <v>130</v>
      </c>
      <c r="D89" s="3" t="s">
        <v>131</v>
      </c>
      <c r="E89" s="34">
        <v>0</v>
      </c>
    </row>
    <row r="90" spans="2:5" ht="28.8" outlineLevel="1" x14ac:dyDescent="0.3">
      <c r="B90" s="7"/>
      <c r="C90" s="19" t="s">
        <v>132</v>
      </c>
      <c r="D90" s="3" t="s">
        <v>133</v>
      </c>
      <c r="E90" s="34">
        <v>0</v>
      </c>
    </row>
    <row r="91" spans="2:5" outlineLevel="1" x14ac:dyDescent="0.3">
      <c r="B91" s="7"/>
      <c r="C91" s="19" t="s">
        <v>134</v>
      </c>
      <c r="D91" s="3" t="s">
        <v>135</v>
      </c>
      <c r="E91" s="34">
        <v>0</v>
      </c>
    </row>
    <row r="92" spans="2:5" outlineLevel="1" x14ac:dyDescent="0.3">
      <c r="B92" s="7"/>
      <c r="C92" s="19" t="s">
        <v>136</v>
      </c>
      <c r="D92" s="3" t="s">
        <v>137</v>
      </c>
      <c r="E92" s="34">
        <v>0</v>
      </c>
    </row>
    <row r="93" spans="2:5" outlineLevel="1" x14ac:dyDescent="0.3">
      <c r="B93" s="7"/>
      <c r="C93" s="19" t="s">
        <v>138</v>
      </c>
      <c r="D93" s="3" t="s">
        <v>139</v>
      </c>
      <c r="E93" s="34">
        <v>0</v>
      </c>
    </row>
    <row r="94" spans="2:5" outlineLevel="1" x14ac:dyDescent="0.3">
      <c r="B94" s="7"/>
      <c r="C94" s="19" t="s">
        <v>140</v>
      </c>
      <c r="D94" s="3" t="s">
        <v>141</v>
      </c>
      <c r="E94" s="34">
        <v>0</v>
      </c>
    </row>
    <row r="95" spans="2:5" outlineLevel="1" x14ac:dyDescent="0.3">
      <c r="B95" s="7"/>
      <c r="C95" s="19" t="s">
        <v>142</v>
      </c>
      <c r="D95" s="3" t="s">
        <v>143</v>
      </c>
      <c r="E95" s="34">
        <v>0</v>
      </c>
    </row>
    <row r="96" spans="2:5" outlineLevel="1" x14ac:dyDescent="0.3">
      <c r="B96" s="7"/>
      <c r="C96" s="11">
        <v>9</v>
      </c>
      <c r="D96" s="4" t="s">
        <v>144</v>
      </c>
      <c r="E96" s="35">
        <f>SUM(E97:E98)</f>
        <v>0</v>
      </c>
    </row>
    <row r="97" spans="2:5" outlineLevel="1" x14ac:dyDescent="0.3">
      <c r="B97" s="7"/>
      <c r="C97" s="19" t="s">
        <v>145</v>
      </c>
      <c r="D97" s="3" t="s">
        <v>146</v>
      </c>
      <c r="E97" s="34">
        <v>0</v>
      </c>
    </row>
    <row r="98" spans="2:5" outlineLevel="1" x14ac:dyDescent="0.3">
      <c r="B98" s="7"/>
      <c r="C98" s="19" t="s">
        <v>147</v>
      </c>
      <c r="D98" s="3" t="s">
        <v>148</v>
      </c>
      <c r="E98" s="34">
        <v>0</v>
      </c>
    </row>
    <row r="99" spans="2:5" x14ac:dyDescent="0.3">
      <c r="B99" s="7"/>
      <c r="C99" s="7"/>
      <c r="D99" s="7"/>
      <c r="E99" s="7"/>
    </row>
    <row r="100" spans="2:5" x14ac:dyDescent="0.3">
      <c r="B100" s="42" t="s">
        <v>149</v>
      </c>
      <c r="C100" s="43"/>
      <c r="D100" s="44" t="s">
        <v>150</v>
      </c>
      <c r="E100" s="41">
        <f>SUM(E101:E107)</f>
        <v>0</v>
      </c>
    </row>
    <row r="101" spans="2:5" outlineLevel="1" x14ac:dyDescent="0.3">
      <c r="B101" s="12"/>
      <c r="C101" s="19" t="s">
        <v>9</v>
      </c>
      <c r="D101" s="6" t="s">
        <v>151</v>
      </c>
      <c r="E101" s="34">
        <v>0</v>
      </c>
    </row>
    <row r="102" spans="2:5" outlineLevel="1" x14ac:dyDescent="0.3">
      <c r="B102" s="12"/>
      <c r="C102" s="19" t="s">
        <v>11</v>
      </c>
      <c r="D102" s="6" t="s">
        <v>152</v>
      </c>
      <c r="E102" s="34">
        <v>0</v>
      </c>
    </row>
    <row r="103" spans="2:5" outlineLevel="1" x14ac:dyDescent="0.3">
      <c r="B103" s="12"/>
      <c r="C103" s="19" t="s">
        <v>13</v>
      </c>
      <c r="D103" s="6" t="s">
        <v>153</v>
      </c>
      <c r="E103" s="34">
        <v>0</v>
      </c>
    </row>
    <row r="104" spans="2:5" outlineLevel="1" x14ac:dyDescent="0.3">
      <c r="B104" s="12"/>
      <c r="C104" s="19" t="s">
        <v>15</v>
      </c>
      <c r="D104" s="6" t="s">
        <v>154</v>
      </c>
      <c r="E104" s="34">
        <v>0</v>
      </c>
    </row>
    <row r="105" spans="2:5" outlineLevel="1" x14ac:dyDescent="0.3">
      <c r="B105" s="12"/>
      <c r="C105" s="19" t="s">
        <v>17</v>
      </c>
      <c r="D105" s="6" t="s">
        <v>155</v>
      </c>
      <c r="E105" s="34">
        <v>0</v>
      </c>
    </row>
    <row r="106" spans="2:5" outlineLevel="1" x14ac:dyDescent="0.3">
      <c r="B106" s="12"/>
      <c r="C106" s="19" t="s">
        <v>156</v>
      </c>
      <c r="D106" s="6" t="s">
        <v>157</v>
      </c>
      <c r="E106" s="34">
        <v>0</v>
      </c>
    </row>
    <row r="107" spans="2:5" outlineLevel="1" x14ac:dyDescent="0.3">
      <c r="B107" s="12"/>
      <c r="C107" s="19" t="s">
        <v>158</v>
      </c>
      <c r="D107" s="6" t="s">
        <v>159</v>
      </c>
      <c r="E107" s="34">
        <v>0</v>
      </c>
    </row>
    <row r="108" spans="2:5" x14ac:dyDescent="0.3">
      <c r="B108" s="12"/>
      <c r="C108" s="7"/>
      <c r="D108" s="16"/>
      <c r="E108" s="16"/>
    </row>
    <row r="109" spans="2:5" x14ac:dyDescent="0.3">
      <c r="B109" s="42" t="s">
        <v>160</v>
      </c>
      <c r="C109" s="43"/>
      <c r="D109" s="44" t="s">
        <v>161</v>
      </c>
      <c r="E109" s="41">
        <f>SUM(E110:E112)</f>
        <v>0</v>
      </c>
    </row>
    <row r="110" spans="2:5" x14ac:dyDescent="0.3">
      <c r="B110" s="12"/>
      <c r="C110" s="19" t="s">
        <v>9</v>
      </c>
      <c r="D110" s="7" t="s">
        <v>162</v>
      </c>
      <c r="E110" s="34">
        <v>0</v>
      </c>
    </row>
    <row r="111" spans="2:5" x14ac:dyDescent="0.3">
      <c r="B111" s="12"/>
      <c r="C111" s="19" t="s">
        <v>11</v>
      </c>
      <c r="D111" s="7" t="s">
        <v>163</v>
      </c>
      <c r="E111" s="34">
        <v>0</v>
      </c>
    </row>
    <row r="112" spans="2:5" x14ac:dyDescent="0.3">
      <c r="B112" s="12"/>
      <c r="C112" s="19" t="s">
        <v>13</v>
      </c>
      <c r="D112" s="7" t="s">
        <v>164</v>
      </c>
      <c r="E112" s="34">
        <v>0</v>
      </c>
    </row>
    <row r="113" spans="2:5" x14ac:dyDescent="0.3">
      <c r="B113" s="12"/>
      <c r="C113" s="7"/>
      <c r="D113" s="16"/>
      <c r="E113" s="16"/>
    </row>
    <row r="114" spans="2:5" x14ac:dyDescent="0.3">
      <c r="B114" s="42" t="s">
        <v>165</v>
      </c>
      <c r="C114" s="43"/>
      <c r="D114" s="44" t="s">
        <v>166</v>
      </c>
      <c r="E114" s="41">
        <f>SUM(E115:E116)</f>
        <v>0</v>
      </c>
    </row>
    <row r="115" spans="2:5" x14ac:dyDescent="0.3">
      <c r="B115" s="12"/>
      <c r="C115" s="19" t="s">
        <v>9</v>
      </c>
      <c r="D115" s="7" t="s">
        <v>167</v>
      </c>
      <c r="E115" s="34">
        <v>0</v>
      </c>
    </row>
    <row r="116" spans="2:5" x14ac:dyDescent="0.3">
      <c r="B116" s="12"/>
      <c r="C116" s="27" t="s">
        <v>11</v>
      </c>
      <c r="D116" s="26" t="s">
        <v>168</v>
      </c>
      <c r="E116" s="36">
        <v>0</v>
      </c>
    </row>
    <row r="117" spans="2:5" x14ac:dyDescent="0.3">
      <c r="B117" s="12"/>
      <c r="C117" s="7"/>
      <c r="D117" s="16"/>
      <c r="E117" s="16"/>
    </row>
    <row r="118" spans="2:5" x14ac:dyDescent="0.3">
      <c r="B118" s="42" t="s">
        <v>169</v>
      </c>
      <c r="C118" s="39"/>
      <c r="D118" s="44" t="s">
        <v>170</v>
      </c>
      <c r="E118" s="41">
        <f>SUM(E119:E126)</f>
        <v>0</v>
      </c>
    </row>
    <row r="119" spans="2:5" x14ac:dyDescent="0.3">
      <c r="B119" s="12"/>
      <c r="C119" s="11">
        <v>1</v>
      </c>
      <c r="D119" s="8" t="s">
        <v>171</v>
      </c>
      <c r="E119" s="34">
        <v>0</v>
      </c>
    </row>
    <row r="120" spans="2:5" x14ac:dyDescent="0.3">
      <c r="B120" s="12"/>
      <c r="C120" s="19" t="s">
        <v>22</v>
      </c>
      <c r="D120" s="23" t="s">
        <v>172</v>
      </c>
      <c r="E120" s="34">
        <v>0</v>
      </c>
    </row>
    <row r="121" spans="2:5" x14ac:dyDescent="0.3">
      <c r="B121" s="12"/>
      <c r="C121" s="19" t="s">
        <v>24</v>
      </c>
      <c r="D121" s="23" t="s">
        <v>173</v>
      </c>
      <c r="E121" s="34">
        <v>0</v>
      </c>
    </row>
    <row r="122" spans="2:5" x14ac:dyDescent="0.3">
      <c r="B122" s="12"/>
      <c r="C122" s="19" t="s">
        <v>26</v>
      </c>
      <c r="D122" s="23" t="s">
        <v>174</v>
      </c>
      <c r="E122" s="34">
        <v>0</v>
      </c>
    </row>
    <row r="123" spans="2:5" x14ac:dyDescent="0.3">
      <c r="B123" s="12"/>
      <c r="C123" s="11">
        <v>2</v>
      </c>
      <c r="D123" s="8" t="s">
        <v>175</v>
      </c>
      <c r="E123" s="34">
        <v>0</v>
      </c>
    </row>
    <row r="124" spans="2:5" x14ac:dyDescent="0.3">
      <c r="B124" s="12"/>
      <c r="C124" s="11">
        <v>3</v>
      </c>
      <c r="D124" s="8" t="s">
        <v>176</v>
      </c>
      <c r="E124" s="34">
        <v>0</v>
      </c>
    </row>
    <row r="125" spans="2:5" x14ac:dyDescent="0.3">
      <c r="B125" s="12"/>
      <c r="C125" s="11">
        <v>4</v>
      </c>
      <c r="D125" s="8" t="s">
        <v>177</v>
      </c>
      <c r="E125" s="34">
        <v>0</v>
      </c>
    </row>
    <row r="126" spans="2:5" x14ac:dyDescent="0.3">
      <c r="B126" s="12"/>
      <c r="C126" s="11">
        <v>5</v>
      </c>
      <c r="D126" s="8" t="s">
        <v>178</v>
      </c>
      <c r="E126" s="34">
        <v>0</v>
      </c>
    </row>
    <row r="127" spans="2:5" x14ac:dyDescent="0.3">
      <c r="B127" s="12"/>
      <c r="C127" s="7"/>
      <c r="D127" s="16"/>
      <c r="E127" s="16"/>
    </row>
    <row r="128" spans="2:5" x14ac:dyDescent="0.3">
      <c r="B128" s="42" t="s">
        <v>179</v>
      </c>
      <c r="C128" s="39"/>
      <c r="D128" s="44" t="s">
        <v>180</v>
      </c>
      <c r="E128" s="41">
        <f>SUM(E129:E134)</f>
        <v>0</v>
      </c>
    </row>
    <row r="129" spans="1:5" x14ac:dyDescent="0.3">
      <c r="B129" s="12"/>
      <c r="C129" s="19" t="s">
        <v>9</v>
      </c>
      <c r="D129" s="9" t="s">
        <v>181</v>
      </c>
      <c r="E129" s="34">
        <v>0</v>
      </c>
    </row>
    <row r="130" spans="1:5" x14ac:dyDescent="0.3">
      <c r="B130" s="12"/>
      <c r="C130" s="19" t="s">
        <v>11</v>
      </c>
      <c r="D130" s="9" t="s">
        <v>182</v>
      </c>
      <c r="E130" s="34">
        <v>0</v>
      </c>
    </row>
    <row r="131" spans="1:5" x14ac:dyDescent="0.3">
      <c r="B131" s="12"/>
      <c r="C131" s="19" t="s">
        <v>13</v>
      </c>
      <c r="D131" s="9" t="s">
        <v>183</v>
      </c>
      <c r="E131" s="34">
        <v>0</v>
      </c>
    </row>
    <row r="132" spans="1:5" x14ac:dyDescent="0.3">
      <c r="B132" s="12"/>
      <c r="C132" s="27" t="s">
        <v>15</v>
      </c>
      <c r="D132" s="28" t="s">
        <v>184</v>
      </c>
      <c r="E132" s="36">
        <v>0</v>
      </c>
    </row>
    <row r="133" spans="1:5" x14ac:dyDescent="0.3">
      <c r="B133" s="12"/>
      <c r="C133" s="19" t="s">
        <v>17</v>
      </c>
      <c r="D133" s="9" t="s">
        <v>185</v>
      </c>
      <c r="E133" s="34">
        <v>0</v>
      </c>
    </row>
    <row r="134" spans="1:5" x14ac:dyDescent="0.3">
      <c r="B134" s="12"/>
      <c r="C134" s="19" t="s">
        <v>156</v>
      </c>
      <c r="D134" s="9" t="s">
        <v>186</v>
      </c>
      <c r="E134" s="34">
        <v>0</v>
      </c>
    </row>
    <row r="135" spans="1:5" x14ac:dyDescent="0.3">
      <c r="B135" s="12"/>
      <c r="C135" s="7"/>
      <c r="D135" s="16"/>
      <c r="E135" s="16"/>
    </row>
    <row r="136" spans="1:5" x14ac:dyDescent="0.3">
      <c r="B136" s="42" t="s">
        <v>187</v>
      </c>
      <c r="C136" s="39"/>
      <c r="D136" s="44" t="s">
        <v>188</v>
      </c>
      <c r="E136" s="41">
        <f>SUM(E137)</f>
        <v>0</v>
      </c>
    </row>
    <row r="137" spans="1:5" x14ac:dyDescent="0.3">
      <c r="B137" s="12"/>
      <c r="C137" s="19" t="s">
        <v>9</v>
      </c>
      <c r="D137" s="9" t="s">
        <v>157</v>
      </c>
      <c r="E137" s="34">
        <v>0</v>
      </c>
    </row>
    <row r="138" spans="1:5" x14ac:dyDescent="0.3">
      <c r="B138" s="12"/>
      <c r="C138" s="7"/>
      <c r="D138" s="16"/>
      <c r="E138" s="16"/>
    </row>
    <row r="139" spans="1:5" ht="13.35" customHeight="1" x14ac:dyDescent="0.3">
      <c r="B139" s="42" t="s">
        <v>189</v>
      </c>
      <c r="C139" s="39"/>
      <c r="D139" s="44" t="s">
        <v>190</v>
      </c>
      <c r="E139" s="41">
        <f>SUM(E140)</f>
        <v>0</v>
      </c>
    </row>
    <row r="140" spans="1:5" x14ac:dyDescent="0.3">
      <c r="B140" s="12"/>
      <c r="C140" s="7"/>
      <c r="D140" s="9" t="s">
        <v>191</v>
      </c>
      <c r="E140" s="34">
        <v>0</v>
      </c>
    </row>
    <row r="141" spans="1:5" x14ac:dyDescent="0.3">
      <c r="B141" s="12"/>
      <c r="C141" s="7"/>
      <c r="D141" s="16"/>
      <c r="E141" s="16"/>
    </row>
    <row r="142" spans="1:5" x14ac:dyDescent="0.3">
      <c r="A142" s="5"/>
      <c r="B142" s="42" t="s">
        <v>192</v>
      </c>
      <c r="C142" s="39"/>
      <c r="D142" s="44" t="s">
        <v>193</v>
      </c>
      <c r="E142" s="41">
        <f>SUM(E143:E158)</f>
        <v>0</v>
      </c>
    </row>
    <row r="143" spans="1:5" x14ac:dyDescent="0.3">
      <c r="A143" s="5"/>
      <c r="B143" s="17"/>
      <c r="C143" s="10" t="s">
        <v>9</v>
      </c>
      <c r="D143" s="9" t="s">
        <v>194</v>
      </c>
      <c r="E143" s="34">
        <v>0</v>
      </c>
    </row>
    <row r="144" spans="1:5" x14ac:dyDescent="0.3">
      <c r="A144" s="5"/>
      <c r="B144" s="17"/>
      <c r="C144" s="10" t="s">
        <v>11</v>
      </c>
      <c r="D144" s="9" t="s">
        <v>195</v>
      </c>
      <c r="E144" s="34">
        <v>0</v>
      </c>
    </row>
    <row r="145" spans="1:5" x14ac:dyDescent="0.3">
      <c r="A145" s="5"/>
      <c r="B145" s="17"/>
      <c r="C145" s="10" t="s">
        <v>13</v>
      </c>
      <c r="D145" s="9" t="s">
        <v>196</v>
      </c>
      <c r="E145" s="34">
        <v>0</v>
      </c>
    </row>
    <row r="146" spans="1:5" x14ac:dyDescent="0.3">
      <c r="A146" s="5"/>
      <c r="B146" s="17"/>
      <c r="C146" s="10" t="s">
        <v>15</v>
      </c>
      <c r="D146" s="9" t="s">
        <v>197</v>
      </c>
      <c r="E146" s="34">
        <v>0</v>
      </c>
    </row>
    <row r="147" spans="1:5" x14ac:dyDescent="0.3">
      <c r="A147" s="5"/>
      <c r="B147" s="17"/>
      <c r="C147" s="19" t="s">
        <v>43</v>
      </c>
      <c r="D147" s="9" t="s">
        <v>198</v>
      </c>
      <c r="E147" s="34">
        <v>0</v>
      </c>
    </row>
    <row r="148" spans="1:5" x14ac:dyDescent="0.3">
      <c r="A148" s="5"/>
      <c r="B148" s="17"/>
      <c r="C148" s="19" t="s">
        <v>45</v>
      </c>
      <c r="D148" s="9" t="s">
        <v>199</v>
      </c>
      <c r="E148" s="34">
        <v>0</v>
      </c>
    </row>
    <row r="149" spans="1:5" x14ac:dyDescent="0.3">
      <c r="A149" s="5"/>
      <c r="B149" s="17"/>
      <c r="C149" s="19" t="s">
        <v>47</v>
      </c>
      <c r="D149" s="9" t="s">
        <v>200</v>
      </c>
      <c r="E149" s="34">
        <v>0</v>
      </c>
    </row>
    <row r="150" spans="1:5" x14ac:dyDescent="0.3">
      <c r="A150" s="5"/>
      <c r="B150" s="17"/>
      <c r="C150" s="19" t="s">
        <v>49</v>
      </c>
      <c r="D150" s="9" t="s">
        <v>201</v>
      </c>
      <c r="E150" s="34">
        <v>0</v>
      </c>
    </row>
    <row r="151" spans="1:5" x14ac:dyDescent="0.3">
      <c r="A151" s="5"/>
      <c r="B151" s="17"/>
      <c r="C151" s="19" t="s">
        <v>51</v>
      </c>
      <c r="D151" s="9" t="s">
        <v>202</v>
      </c>
      <c r="E151" s="34">
        <v>0</v>
      </c>
    </row>
    <row r="152" spans="1:5" x14ac:dyDescent="0.3">
      <c r="A152" s="5"/>
      <c r="B152" s="17"/>
      <c r="C152" s="10" t="s">
        <v>17</v>
      </c>
      <c r="D152" s="9" t="s">
        <v>203</v>
      </c>
      <c r="E152" s="34">
        <v>0</v>
      </c>
    </row>
    <row r="153" spans="1:5" x14ac:dyDescent="0.3">
      <c r="A153" s="5"/>
      <c r="B153" s="17"/>
      <c r="C153" s="10" t="s">
        <v>156</v>
      </c>
      <c r="D153" s="9" t="s">
        <v>204</v>
      </c>
      <c r="E153" s="34">
        <v>0</v>
      </c>
    </row>
    <row r="154" spans="1:5" x14ac:dyDescent="0.3">
      <c r="A154" s="5"/>
      <c r="B154" s="17"/>
      <c r="C154" s="10" t="s">
        <v>158</v>
      </c>
      <c r="D154" s="9" t="s">
        <v>205</v>
      </c>
      <c r="E154" s="34">
        <v>0</v>
      </c>
    </row>
    <row r="155" spans="1:5" x14ac:dyDescent="0.3">
      <c r="A155" s="5"/>
      <c r="B155" s="17"/>
      <c r="C155" s="10" t="s">
        <v>206</v>
      </c>
      <c r="D155" s="9" t="s">
        <v>207</v>
      </c>
      <c r="E155" s="34">
        <v>0</v>
      </c>
    </row>
    <row r="156" spans="1:5" x14ac:dyDescent="0.3">
      <c r="A156" s="5"/>
      <c r="B156" s="17"/>
      <c r="C156" s="10" t="s">
        <v>208</v>
      </c>
      <c r="D156" s="9" t="s">
        <v>209</v>
      </c>
      <c r="E156" s="34">
        <v>0</v>
      </c>
    </row>
    <row r="157" spans="1:5" x14ac:dyDescent="0.3">
      <c r="A157" s="5"/>
      <c r="B157" s="17"/>
      <c r="C157" s="10" t="s">
        <v>210</v>
      </c>
      <c r="D157" s="9" t="s">
        <v>211</v>
      </c>
      <c r="E157" s="34">
        <v>0</v>
      </c>
    </row>
    <row r="158" spans="1:5" x14ac:dyDescent="0.3">
      <c r="A158" s="5"/>
      <c r="B158" s="17"/>
      <c r="C158" s="10" t="s">
        <v>212</v>
      </c>
      <c r="D158" s="9" t="s">
        <v>213</v>
      </c>
      <c r="E158" s="34">
        <v>0</v>
      </c>
    </row>
    <row r="159" spans="1:5" x14ac:dyDescent="0.3">
      <c r="A159" s="5"/>
      <c r="B159" s="18"/>
      <c r="C159" s="18"/>
      <c r="D159" s="18"/>
      <c r="E159" s="18"/>
    </row>
    <row r="160" spans="1:5" x14ac:dyDescent="0.3">
      <c r="A160" s="5"/>
      <c r="B160" s="42" t="s">
        <v>214</v>
      </c>
      <c r="C160" s="39"/>
      <c r="D160" s="44" t="s">
        <v>215</v>
      </c>
      <c r="E160" s="41">
        <f>SUM(E161:E177)</f>
        <v>0</v>
      </c>
    </row>
    <row r="161" spans="2:5" outlineLevel="1" x14ac:dyDescent="0.3">
      <c r="B161" s="7"/>
      <c r="C161" s="10" t="s">
        <v>9</v>
      </c>
      <c r="D161" s="9" t="s">
        <v>216</v>
      </c>
      <c r="E161" s="34">
        <v>0</v>
      </c>
    </row>
    <row r="162" spans="2:5" outlineLevel="1" x14ac:dyDescent="0.3">
      <c r="B162" s="7"/>
      <c r="C162" s="51" t="s">
        <v>11</v>
      </c>
      <c r="D162" s="52" t="s">
        <v>217</v>
      </c>
      <c r="E162" s="53">
        <v>0</v>
      </c>
    </row>
    <row r="163" spans="2:5" outlineLevel="1" x14ac:dyDescent="0.3">
      <c r="B163" s="7"/>
      <c r="C163" s="10" t="s">
        <v>13</v>
      </c>
      <c r="D163" s="9" t="s">
        <v>218</v>
      </c>
      <c r="E163" s="34">
        <v>0</v>
      </c>
    </row>
    <row r="164" spans="2:5" outlineLevel="1" x14ac:dyDescent="0.3">
      <c r="B164" s="7"/>
      <c r="C164" s="51" t="s">
        <v>15</v>
      </c>
      <c r="D164" s="52" t="s">
        <v>219</v>
      </c>
      <c r="E164" s="53">
        <v>0</v>
      </c>
    </row>
    <row r="165" spans="2:5" outlineLevel="1" x14ac:dyDescent="0.3">
      <c r="B165" s="7"/>
      <c r="C165" s="10" t="s">
        <v>17</v>
      </c>
      <c r="D165" s="9" t="s">
        <v>220</v>
      </c>
      <c r="E165" s="34">
        <v>0</v>
      </c>
    </row>
    <row r="166" spans="2:5" outlineLevel="1" x14ac:dyDescent="0.3">
      <c r="B166" s="7"/>
      <c r="C166" s="10" t="s">
        <v>156</v>
      </c>
      <c r="D166" s="9" t="s">
        <v>194</v>
      </c>
      <c r="E166" s="34">
        <v>0</v>
      </c>
    </row>
    <row r="167" spans="2:5" outlineLevel="1" x14ac:dyDescent="0.3">
      <c r="B167" s="7"/>
      <c r="C167" s="10" t="s">
        <v>158</v>
      </c>
      <c r="D167" s="9" t="s">
        <v>221</v>
      </c>
      <c r="E167" s="34">
        <v>0</v>
      </c>
    </row>
    <row r="168" spans="2:5" outlineLevel="1" x14ac:dyDescent="0.3">
      <c r="B168" s="7"/>
      <c r="C168" s="10" t="s">
        <v>206</v>
      </c>
      <c r="D168" s="9" t="s">
        <v>222</v>
      </c>
      <c r="E168" s="34">
        <v>0</v>
      </c>
    </row>
    <row r="169" spans="2:5" outlineLevel="1" x14ac:dyDescent="0.3">
      <c r="B169" s="7"/>
      <c r="C169" s="51" t="s">
        <v>120</v>
      </c>
      <c r="D169" s="52" t="s">
        <v>223</v>
      </c>
      <c r="E169" s="53">
        <v>0</v>
      </c>
    </row>
    <row r="170" spans="2:5" outlineLevel="1" x14ac:dyDescent="0.3">
      <c r="B170" s="7"/>
      <c r="C170" s="51" t="s">
        <v>122</v>
      </c>
      <c r="D170" s="52" t="s">
        <v>224</v>
      </c>
      <c r="E170" s="53">
        <v>0</v>
      </c>
    </row>
    <row r="171" spans="2:5" outlineLevel="1" x14ac:dyDescent="0.3">
      <c r="B171" s="7"/>
      <c r="C171" s="10" t="s">
        <v>124</v>
      </c>
      <c r="D171" s="9" t="s">
        <v>225</v>
      </c>
      <c r="E171" s="34">
        <v>0</v>
      </c>
    </row>
    <row r="172" spans="2:5" outlineLevel="1" x14ac:dyDescent="0.3">
      <c r="B172" s="7"/>
      <c r="C172" s="10" t="s">
        <v>126</v>
      </c>
      <c r="D172" s="9" t="s">
        <v>226</v>
      </c>
      <c r="E172" s="34">
        <v>0</v>
      </c>
    </row>
    <row r="173" spans="2:5" outlineLevel="1" x14ac:dyDescent="0.3">
      <c r="B173" s="7"/>
      <c r="C173" s="10" t="s">
        <v>128</v>
      </c>
      <c r="D173" s="9" t="s">
        <v>227</v>
      </c>
      <c r="E173" s="34">
        <v>0</v>
      </c>
    </row>
    <row r="174" spans="2:5" outlineLevel="1" x14ac:dyDescent="0.3">
      <c r="B174" s="7"/>
      <c r="C174" s="10" t="s">
        <v>208</v>
      </c>
      <c r="D174" s="9" t="s">
        <v>228</v>
      </c>
      <c r="E174" s="34">
        <v>0</v>
      </c>
    </row>
    <row r="175" spans="2:5" outlineLevel="1" x14ac:dyDescent="0.3">
      <c r="B175" s="7"/>
      <c r="C175" s="10" t="s">
        <v>210</v>
      </c>
      <c r="D175" s="9" t="s">
        <v>229</v>
      </c>
      <c r="E175" s="34">
        <v>0</v>
      </c>
    </row>
    <row r="176" spans="2:5" outlineLevel="1" x14ac:dyDescent="0.3">
      <c r="B176" s="7"/>
      <c r="C176" s="10" t="s">
        <v>212</v>
      </c>
      <c r="D176" s="9" t="s">
        <v>230</v>
      </c>
      <c r="E176" s="34">
        <v>0</v>
      </c>
    </row>
    <row r="177" spans="2:5" outlineLevel="1" x14ac:dyDescent="0.3">
      <c r="B177" s="7"/>
      <c r="C177" s="10" t="s">
        <v>231</v>
      </c>
      <c r="D177" s="9" t="s">
        <v>213</v>
      </c>
      <c r="E177" s="34">
        <v>0</v>
      </c>
    </row>
    <row r="178" spans="2:5" x14ac:dyDescent="0.3">
      <c r="B178" s="7"/>
      <c r="C178" s="7"/>
      <c r="D178" s="7"/>
      <c r="E178" s="7"/>
    </row>
    <row r="179" spans="2:5" x14ac:dyDescent="0.3">
      <c r="B179" s="42" t="s">
        <v>232</v>
      </c>
      <c r="C179" s="39"/>
      <c r="D179" s="44" t="s">
        <v>233</v>
      </c>
      <c r="E179" s="41">
        <f>E180+E185+E188+E190+E195+E199+E201+E206+E209</f>
        <v>0</v>
      </c>
    </row>
    <row r="180" spans="2:5" ht="28.8" x14ac:dyDescent="0.3">
      <c r="B180" s="12"/>
      <c r="C180" s="11">
        <v>1</v>
      </c>
      <c r="D180" s="4" t="s">
        <v>234</v>
      </c>
      <c r="E180" s="47">
        <f>SUM(E181:E184)</f>
        <v>0</v>
      </c>
    </row>
    <row r="181" spans="2:5" x14ac:dyDescent="0.3">
      <c r="B181" s="12"/>
      <c r="C181" s="19" t="s">
        <v>22</v>
      </c>
      <c r="D181" s="9" t="s">
        <v>235</v>
      </c>
      <c r="E181" s="34">
        <v>0</v>
      </c>
    </row>
    <row r="182" spans="2:5" x14ac:dyDescent="0.3">
      <c r="B182" s="12"/>
      <c r="C182" s="19" t="s">
        <v>24</v>
      </c>
      <c r="D182" s="9" t="s">
        <v>236</v>
      </c>
      <c r="E182" s="34">
        <v>0</v>
      </c>
    </row>
    <row r="183" spans="2:5" x14ac:dyDescent="0.3">
      <c r="B183" s="12"/>
      <c r="C183" s="19" t="s">
        <v>26</v>
      </c>
      <c r="D183" s="9" t="s">
        <v>237</v>
      </c>
      <c r="E183" s="34">
        <v>0</v>
      </c>
    </row>
    <row r="184" spans="2:5" x14ac:dyDescent="0.3">
      <c r="B184" s="12"/>
      <c r="C184" s="19" t="s">
        <v>28</v>
      </c>
      <c r="D184" s="9" t="s">
        <v>238</v>
      </c>
      <c r="E184" s="34">
        <v>0</v>
      </c>
    </row>
    <row r="185" spans="2:5" ht="28.8" x14ac:dyDescent="0.3">
      <c r="B185" s="12"/>
      <c r="C185" s="11">
        <v>2</v>
      </c>
      <c r="D185" s="4" t="s">
        <v>239</v>
      </c>
      <c r="E185" s="47">
        <f>SUM(E186:E187)</f>
        <v>0</v>
      </c>
    </row>
    <row r="186" spans="2:5" x14ac:dyDescent="0.3">
      <c r="B186" s="12"/>
      <c r="C186" s="19" t="s">
        <v>39</v>
      </c>
      <c r="D186" s="9" t="s">
        <v>240</v>
      </c>
      <c r="E186" s="46">
        <v>0</v>
      </c>
    </row>
    <row r="187" spans="2:5" x14ac:dyDescent="0.3">
      <c r="B187" s="12"/>
      <c r="C187" s="19" t="s">
        <v>40</v>
      </c>
      <c r="D187" s="9" t="s">
        <v>241</v>
      </c>
      <c r="E187" s="46">
        <v>0</v>
      </c>
    </row>
    <row r="188" spans="2:5" ht="43.2" x14ac:dyDescent="0.3">
      <c r="B188" s="12"/>
      <c r="C188" s="11">
        <v>3</v>
      </c>
      <c r="D188" s="4" t="s">
        <v>242</v>
      </c>
      <c r="E188" s="47">
        <f>SUM(E189)</f>
        <v>0</v>
      </c>
    </row>
    <row r="189" spans="2:5" x14ac:dyDescent="0.3">
      <c r="B189" s="12"/>
      <c r="C189" s="19" t="s">
        <v>98</v>
      </c>
      <c r="D189" s="9" t="s">
        <v>243</v>
      </c>
      <c r="E189" s="46">
        <v>0</v>
      </c>
    </row>
    <row r="190" spans="2:5" ht="43.2" x14ac:dyDescent="0.3">
      <c r="B190" s="12"/>
      <c r="C190" s="11">
        <v>4</v>
      </c>
      <c r="D190" s="4" t="s">
        <v>244</v>
      </c>
      <c r="E190" s="47">
        <f>SUM(E191:E194)</f>
        <v>0</v>
      </c>
    </row>
    <row r="191" spans="2:5" x14ac:dyDescent="0.3">
      <c r="B191" s="12"/>
      <c r="C191" s="19" t="s">
        <v>43</v>
      </c>
      <c r="D191" s="9" t="s">
        <v>245</v>
      </c>
      <c r="E191" s="34">
        <v>0</v>
      </c>
    </row>
    <row r="192" spans="2:5" x14ac:dyDescent="0.3">
      <c r="B192" s="12"/>
      <c r="C192" s="19" t="s">
        <v>45</v>
      </c>
      <c r="D192" s="9" t="s">
        <v>246</v>
      </c>
      <c r="E192" s="34">
        <v>0</v>
      </c>
    </row>
    <row r="193" spans="2:5" x14ac:dyDescent="0.3">
      <c r="B193" s="12"/>
      <c r="C193" s="19" t="s">
        <v>47</v>
      </c>
      <c r="D193" s="9" t="s">
        <v>247</v>
      </c>
      <c r="E193" s="34">
        <v>0</v>
      </c>
    </row>
    <row r="194" spans="2:5" x14ac:dyDescent="0.3">
      <c r="B194" s="12"/>
      <c r="C194" s="19" t="s">
        <v>49</v>
      </c>
      <c r="D194" s="9" t="s">
        <v>248</v>
      </c>
      <c r="E194" s="34">
        <v>0</v>
      </c>
    </row>
    <row r="195" spans="2:5" ht="43.2" x14ac:dyDescent="0.3">
      <c r="B195" s="12"/>
      <c r="C195" s="11">
        <v>5</v>
      </c>
      <c r="D195" s="4" t="s">
        <v>249</v>
      </c>
      <c r="E195" s="47">
        <f>SUM(E196:E198)</f>
        <v>0</v>
      </c>
    </row>
    <row r="196" spans="2:5" x14ac:dyDescent="0.3">
      <c r="B196" s="12"/>
      <c r="C196" s="19" t="s">
        <v>54</v>
      </c>
      <c r="D196" s="9" t="s">
        <v>250</v>
      </c>
      <c r="E196" s="34">
        <v>0</v>
      </c>
    </row>
    <row r="197" spans="2:5" x14ac:dyDescent="0.3">
      <c r="B197" s="12"/>
      <c r="C197" s="19" t="s">
        <v>56</v>
      </c>
      <c r="D197" s="9" t="s">
        <v>251</v>
      </c>
      <c r="E197" s="34">
        <v>0</v>
      </c>
    </row>
    <row r="198" spans="2:5" x14ac:dyDescent="0.3">
      <c r="B198" s="12"/>
      <c r="C198" s="19" t="s">
        <v>109</v>
      </c>
      <c r="D198" s="9" t="s">
        <v>252</v>
      </c>
      <c r="E198" s="34">
        <v>0</v>
      </c>
    </row>
    <row r="199" spans="2:5" ht="43.2" x14ac:dyDescent="0.3">
      <c r="B199" s="12"/>
      <c r="C199" s="11">
        <v>6</v>
      </c>
      <c r="D199" s="4" t="s">
        <v>253</v>
      </c>
      <c r="E199" s="47">
        <f>SUM(E200)</f>
        <v>0</v>
      </c>
    </row>
    <row r="200" spans="2:5" x14ac:dyDescent="0.3">
      <c r="B200" s="12"/>
      <c r="C200" s="19" t="s">
        <v>59</v>
      </c>
      <c r="D200" s="9" t="s">
        <v>254</v>
      </c>
      <c r="E200" s="34">
        <v>0</v>
      </c>
    </row>
    <row r="201" spans="2:5" ht="43.2" x14ac:dyDescent="0.3">
      <c r="B201" s="12"/>
      <c r="C201" s="11">
        <v>7</v>
      </c>
      <c r="D201" s="4" t="s">
        <v>255</v>
      </c>
      <c r="E201" s="47">
        <f>SUM(E202:E205)</f>
        <v>0</v>
      </c>
    </row>
    <row r="202" spans="2:5" x14ac:dyDescent="0.3">
      <c r="B202" s="12"/>
      <c r="C202" s="19" t="s">
        <v>62</v>
      </c>
      <c r="D202" s="9" t="s">
        <v>256</v>
      </c>
      <c r="E202" s="34">
        <v>0</v>
      </c>
    </row>
    <row r="203" spans="2:5" x14ac:dyDescent="0.3">
      <c r="B203" s="12"/>
      <c r="C203" s="19" t="s">
        <v>63</v>
      </c>
      <c r="D203" s="9" t="s">
        <v>257</v>
      </c>
      <c r="E203" s="34">
        <v>0</v>
      </c>
    </row>
    <row r="204" spans="2:5" x14ac:dyDescent="0.3">
      <c r="B204" s="12"/>
      <c r="C204" s="19" t="s">
        <v>258</v>
      </c>
      <c r="D204" s="9" t="s">
        <v>259</v>
      </c>
      <c r="E204" s="34">
        <v>0</v>
      </c>
    </row>
    <row r="205" spans="2:5" x14ac:dyDescent="0.3">
      <c r="B205" s="12"/>
      <c r="C205" s="19" t="s">
        <v>260</v>
      </c>
      <c r="D205" s="9" t="s">
        <v>261</v>
      </c>
      <c r="E205" s="34">
        <v>0</v>
      </c>
    </row>
    <row r="206" spans="2:5" x14ac:dyDescent="0.3">
      <c r="B206" s="12"/>
      <c r="C206" s="11">
        <v>8</v>
      </c>
      <c r="D206" s="4" t="s">
        <v>262</v>
      </c>
      <c r="E206" s="47">
        <f>SUM(E207:E208)</f>
        <v>0</v>
      </c>
    </row>
    <row r="207" spans="2:5" x14ac:dyDescent="0.3">
      <c r="B207" s="12"/>
      <c r="C207" s="19" t="s">
        <v>120</v>
      </c>
      <c r="D207" s="9" t="s">
        <v>263</v>
      </c>
      <c r="E207" s="34">
        <v>0</v>
      </c>
    </row>
    <row r="208" spans="2:5" x14ac:dyDescent="0.3">
      <c r="B208" s="12"/>
      <c r="C208" s="19" t="s">
        <v>122</v>
      </c>
      <c r="D208" s="9" t="s">
        <v>264</v>
      </c>
      <c r="E208" s="34">
        <v>0</v>
      </c>
    </row>
    <row r="209" spans="2:5" x14ac:dyDescent="0.3">
      <c r="B209" s="12"/>
      <c r="C209" s="11">
        <v>9</v>
      </c>
      <c r="D209" s="4" t="s">
        <v>265</v>
      </c>
      <c r="E209" s="47">
        <f>SUM(E210)</f>
        <v>0</v>
      </c>
    </row>
    <row r="210" spans="2:5" x14ac:dyDescent="0.3">
      <c r="B210" s="12"/>
      <c r="C210" s="19" t="s">
        <v>145</v>
      </c>
      <c r="D210" s="9" t="s">
        <v>266</v>
      </c>
      <c r="E210" s="34">
        <v>0</v>
      </c>
    </row>
    <row r="211" spans="2:5" x14ac:dyDescent="0.3">
      <c r="B211" s="7"/>
      <c r="C211" s="7"/>
      <c r="D211" s="7"/>
      <c r="E211" s="34"/>
    </row>
    <row r="212" spans="2:5" x14ac:dyDescent="0.3">
      <c r="B212" s="42" t="s">
        <v>267</v>
      </c>
      <c r="C212" s="39"/>
      <c r="D212" s="44" t="s">
        <v>268</v>
      </c>
      <c r="E212" s="41">
        <f>SUM(E213)</f>
        <v>0</v>
      </c>
    </row>
    <row r="213" spans="2:5" x14ac:dyDescent="0.3">
      <c r="B213" s="12"/>
      <c r="C213" s="32">
        <v>1</v>
      </c>
      <c r="D213" s="33" t="s">
        <v>269</v>
      </c>
      <c r="E213" s="48">
        <v>0</v>
      </c>
    </row>
    <row r="214" spans="2:5" x14ac:dyDescent="0.3">
      <c r="B214" s="7"/>
      <c r="C214" s="7"/>
      <c r="D214" s="7"/>
      <c r="E214" s="7"/>
    </row>
    <row r="215" spans="2:5" x14ac:dyDescent="0.3">
      <c r="B215" s="42" t="s">
        <v>270</v>
      </c>
      <c r="C215" s="39"/>
      <c r="D215" s="44" t="s">
        <v>271</v>
      </c>
      <c r="E215" s="41">
        <f>E216+E220</f>
        <v>0</v>
      </c>
    </row>
    <row r="216" spans="2:5" outlineLevel="2" x14ac:dyDescent="0.3">
      <c r="B216" s="7"/>
      <c r="C216" s="11">
        <v>1</v>
      </c>
      <c r="D216" s="13" t="s">
        <v>272</v>
      </c>
      <c r="E216" s="47">
        <f>SUM(E217:E220)</f>
        <v>0</v>
      </c>
    </row>
    <row r="217" spans="2:5" outlineLevel="2" x14ac:dyDescent="0.3">
      <c r="B217" s="7"/>
      <c r="C217" s="19" t="s">
        <v>22</v>
      </c>
      <c r="D217" s="54" t="s">
        <v>273</v>
      </c>
      <c r="E217" s="34">
        <v>0</v>
      </c>
    </row>
    <row r="218" spans="2:5" outlineLevel="2" x14ac:dyDescent="0.3">
      <c r="B218" s="7"/>
      <c r="C218" s="19" t="s">
        <v>24</v>
      </c>
      <c r="D218" s="7" t="s">
        <v>274</v>
      </c>
      <c r="E218" s="34">
        <v>0</v>
      </c>
    </row>
    <row r="219" spans="2:5" outlineLevel="2" x14ac:dyDescent="0.3">
      <c r="B219" s="7"/>
      <c r="C219" s="19" t="s">
        <v>26</v>
      </c>
      <c r="D219" s="7" t="s">
        <v>275</v>
      </c>
      <c r="E219" s="34">
        <v>0</v>
      </c>
    </row>
    <row r="220" spans="2:5" outlineLevel="2" x14ac:dyDescent="0.3">
      <c r="B220" s="7"/>
      <c r="C220" s="11">
        <v>2</v>
      </c>
      <c r="D220" s="13" t="s">
        <v>276</v>
      </c>
      <c r="E220" s="47">
        <f>SUM(E221:E223)</f>
        <v>0</v>
      </c>
    </row>
    <row r="221" spans="2:5" outlineLevel="2" x14ac:dyDescent="0.3">
      <c r="B221" s="12"/>
      <c r="C221" s="30" t="s">
        <v>39</v>
      </c>
      <c r="D221" s="55" t="s">
        <v>273</v>
      </c>
      <c r="E221" s="56">
        <v>0</v>
      </c>
    </row>
    <row r="222" spans="2:5" outlineLevel="2" x14ac:dyDescent="0.3">
      <c r="B222" s="12"/>
      <c r="C222" s="27" t="s">
        <v>40</v>
      </c>
      <c r="D222" s="26" t="s">
        <v>274</v>
      </c>
      <c r="E222" s="36">
        <v>0</v>
      </c>
    </row>
    <row r="223" spans="2:5" x14ac:dyDescent="0.3">
      <c r="B223" s="12"/>
      <c r="C223" s="27" t="s">
        <v>83</v>
      </c>
      <c r="D223" s="26" t="s">
        <v>275</v>
      </c>
      <c r="E223" s="36">
        <v>0</v>
      </c>
    </row>
    <row r="225" spans="2:3" ht="13.5" customHeight="1" x14ac:dyDescent="0.3">
      <c r="B225" s="1" t="s">
        <v>277</v>
      </c>
    </row>
    <row r="227" spans="2:3" x14ac:dyDescent="0.3">
      <c r="B227" s="26"/>
      <c r="C227" s="29" t="s">
        <v>278</v>
      </c>
    </row>
    <row r="228" spans="2:3" x14ac:dyDescent="0.3">
      <c r="B228" s="25"/>
      <c r="C228" s="29" t="s">
        <v>279</v>
      </c>
    </row>
    <row r="229" spans="2:3" x14ac:dyDescent="0.3">
      <c r="B229" s="31"/>
      <c r="C229" s="29" t="s">
        <v>280</v>
      </c>
    </row>
  </sheetData>
  <mergeCells count="1">
    <mergeCell ref="B3:E3"/>
  </mergeCells>
  <phoneticPr fontId="6" type="noConversion"/>
  <pageMargins left="0.7" right="0.7" top="0.75" bottom="0.75" header="0.3" footer="0.3"/>
  <pageSetup paperSize="9" scale="77" fitToHeight="0" orientation="portrait" r:id="rId1"/>
  <ignoredErrors>
    <ignoredError sqref="C161:C177 C143:C144 C9:C13 C101:C103 C104:C107 C110:C112 C115:C116 C129:C134 C137 C145:C146 C152:C158" numberStoredAsText="1"/>
    <ignoredError sqref="E25 E41" formulaRange="1"/>
    <ignoredError sqref="B214:B215 B179 B211:B21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Tabela Wyceny</vt:lpstr>
      <vt:lpstr>'Tabela Wyceny'!Obszar_wydruku</vt:lpstr>
    </vt:vector>
  </TitlesOfParts>
  <Manager/>
  <Company>UJ NCPS Solaris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do formularza oferty</dc:title>
  <dc:subject/>
  <dc:creator>Pawel Bulira</dc:creator>
  <cp:keywords/>
  <dc:description>Tabela wyceny</dc:description>
  <cp:lastModifiedBy>MP</cp:lastModifiedBy>
  <cp:revision/>
  <dcterms:created xsi:type="dcterms:W3CDTF">2015-06-05T18:19:34Z</dcterms:created>
  <dcterms:modified xsi:type="dcterms:W3CDTF">2021-08-27T00:14:31Z</dcterms:modified>
  <cp:category/>
  <cp:contentStatus/>
</cp:coreProperties>
</file>