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ZĘŚĆ 1" sheetId="1" r:id="rId4"/>
    <sheet name="CZESĆ 2" sheetId="2" r:id="rId5"/>
  </sheets>
  <definedNames>
    <definedName name="_xlnm.Print_Area" localSheetId="1">'CZESĆ 2'!$M$10:$M$10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<sst xmlns="http://schemas.openxmlformats.org/spreadsheetml/2006/main" uniqueCount="254">
  <si>
    <t>Nr sprawy: 80.272.321.2018</t>
  </si>
  <si>
    <t>Załącznik nr 2 do formularza oferty</t>
  </si>
  <si>
    <t>(Pieczęć firmowa Wykonawcy)</t>
  </si>
  <si>
    <t>Niniejszy załącznik zawiera wyliczoną cenę oferty.</t>
  </si>
  <si>
    <t>CZĘŚĆ 1</t>
  </si>
  <si>
    <t>Pozycja</t>
  </si>
  <si>
    <t>Poprz. nr mat.</t>
  </si>
  <si>
    <t xml:space="preserve">Nazwa artykułu </t>
  </si>
  <si>
    <t>Nazwa producenta/ dystrybutora/ podmiotu sprzedającego  oraz nazwa własna artykułu</t>
  </si>
  <si>
    <t>Miara</t>
  </si>
  <si>
    <t>Ilość planowana na 2 lata</t>
  </si>
  <si>
    <t>Cena jedn. netto (zł)</t>
  </si>
  <si>
    <t>Cena jedn. brutto (zł)</t>
  </si>
  <si>
    <t>Wartość netto (zł)</t>
  </si>
  <si>
    <t>Stawka podatku VAT</t>
  </si>
  <si>
    <t>Wartość brutto</t>
  </si>
  <si>
    <t>1</t>
  </si>
  <si>
    <t>Gąbka do naczyń 2-warstwowa 10 x 7 cm</t>
  </si>
  <si>
    <t>SZT</t>
  </si>
  <si>
    <t>2</t>
  </si>
  <si>
    <t>Kij do mopa typu Vileda Combi Speed 40 cm</t>
  </si>
  <si>
    <t>3</t>
  </si>
  <si>
    <t>Kij do mopa wysokość min. 140-145 cm, na zatrzask</t>
  </si>
  <si>
    <t>4</t>
  </si>
  <si>
    <t>Kij do mopa metalowy uniwersalny wysokość min. 130 cm, na wkręt</t>
  </si>
  <si>
    <t>5</t>
  </si>
  <si>
    <t>Kij do mopa typu Vileda Ultra Speed</t>
  </si>
  <si>
    <t>6</t>
  </si>
  <si>
    <t>Kij teleskopowy uniwersalny</t>
  </si>
  <si>
    <t>7</t>
  </si>
  <si>
    <t>Kij teleskopowy uniwersalny, wysokość min. 3 m</t>
  </si>
  <si>
    <t>8</t>
  </si>
  <si>
    <t>Kosz na śmieci 15 l + pokrywa uchylna</t>
  </si>
  <si>
    <t>9</t>
  </si>
  <si>
    <t>Kosz na śmieci 25 l + pokrywa uchylana</t>
  </si>
  <si>
    <t>10</t>
  </si>
  <si>
    <t>Łopata plastikowa do śniegu (dopuszczalny styl drewniany)</t>
  </si>
  <si>
    <t>11</t>
  </si>
  <si>
    <t>Łopata podwójna do śniegu na kółkach</t>
  </si>
  <si>
    <t>12</t>
  </si>
  <si>
    <t>Miotełka do kurzu</t>
  </si>
  <si>
    <t>13</t>
  </si>
  <si>
    <t>Miotła brzozowa duża bez styliska</t>
  </si>
  <si>
    <t>14</t>
  </si>
  <si>
    <t>Miotła brzozowa duża + stylisko</t>
  </si>
  <si>
    <t>15</t>
  </si>
  <si>
    <t>Miotła z trawy Sorgo + stylisko min. 140 cm</t>
  </si>
  <si>
    <t>16</t>
  </si>
  <si>
    <t>Mop paskowy do pozycji 6</t>
  </si>
  <si>
    <t>17</t>
  </si>
  <si>
    <t>Mop typu Vileda Ultra Max, stelaż, nakładka, kij  teleskopowy</t>
  </si>
  <si>
    <t>18</t>
  </si>
  <si>
    <t>Mop   typu   Magnum SuperHit,   końcówka sznurkowa</t>
  </si>
  <si>
    <t>19</t>
  </si>
  <si>
    <t>Myjka druciana (op. minimum 3 szt.)</t>
  </si>
  <si>
    <t>PAC</t>
  </si>
  <si>
    <t>20</t>
  </si>
  <si>
    <t>Nakładka mop typu Vileda Combi Speed Contract 40 cm</t>
  </si>
  <si>
    <t>21</t>
  </si>
  <si>
    <t>Nakładka z mikrofibry mop typu Vileda Ultra Max 40 cm</t>
  </si>
  <si>
    <t>22</t>
  </si>
  <si>
    <t>Nakładka z mikrofibry mop typu Vileda UltraSpeed      2lamele</t>
  </si>
  <si>
    <t>23</t>
  </si>
  <si>
    <t>Nakładka bawełniana mop typu Vermop SprintPlus kieszeniowy</t>
  </si>
  <si>
    <t>24</t>
  </si>
  <si>
    <t>Nakładka mop typu Duotex MicroWet kieszeniowa</t>
  </si>
  <si>
    <t>25</t>
  </si>
  <si>
    <t>Nakładka mopa ultraspeed trio 40cm</t>
  </si>
  <si>
    <t>26</t>
  </si>
  <si>
    <t>30a</t>
  </si>
  <si>
    <t>Rękawice bawełniane S-XL dziane</t>
  </si>
  <si>
    <t>27</t>
  </si>
  <si>
    <t>30b</t>
  </si>
  <si>
    <t>Rękawice wampirki S-XL dziane</t>
  </si>
  <si>
    <t>PAR</t>
  </si>
  <si>
    <t>28</t>
  </si>
  <si>
    <t>30c</t>
  </si>
  <si>
    <t>Rękawice gospodarcze ocieplane drelichowe</t>
  </si>
  <si>
    <t>29</t>
  </si>
  <si>
    <t>Rękawice flokowane lateks S-XL</t>
  </si>
  <si>
    <t>30</t>
  </si>
  <si>
    <t>32a</t>
  </si>
  <si>
    <t>Rękawice gospodarcze z kremem -  typu Vileda</t>
  </si>
  <si>
    <t>31</t>
  </si>
  <si>
    <t>32b</t>
  </si>
  <si>
    <t>Rękawice gospodarcze bez kremu – typu  Vileda</t>
  </si>
  <si>
    <t>32</t>
  </si>
  <si>
    <t>33</t>
  </si>
  <si>
    <t>Rękawice nitryl olej S-XL</t>
  </si>
  <si>
    <t>34</t>
  </si>
  <si>
    <t>Rękawice robocze powlekane nitrylem</t>
  </si>
  <si>
    <t>35</t>
  </si>
  <si>
    <t>Rękawice winylowe jednorazowe (op. 100 szt.)</t>
  </si>
  <si>
    <t>36</t>
  </si>
  <si>
    <t>Rękawice lateksowe bezpudrowe (op. 100 szt.)</t>
  </si>
  <si>
    <t>37</t>
  </si>
  <si>
    <t>Rękawice lateksowe pudrowane (op. 100 szt.)</t>
  </si>
  <si>
    <t>38</t>
  </si>
  <si>
    <t>Skrobaczka do szyb plastik</t>
  </si>
  <si>
    <t>39</t>
  </si>
  <si>
    <t>Skrobaczka metalowa 3-10cm z rączką plastik, do usuwania gum do żucia</t>
  </si>
  <si>
    <t>40</t>
  </si>
  <si>
    <t>Szczotka do fug</t>
  </si>
  <si>
    <t>41</t>
  </si>
  <si>
    <t>Szczotka Eska twarda tworzywo-drewno</t>
  </si>
  <si>
    <t>42</t>
  </si>
  <si>
    <t>Szczotka do pajęczyn teleskopowa 120 cm, końcówka kompatybilna także z kijem z pozycji 7</t>
  </si>
  <si>
    <t>43</t>
  </si>
  <si>
    <t>Szczotka plastikowa typ ŻELAZKO</t>
  </si>
  <si>
    <t>44</t>
  </si>
  <si>
    <t xml:space="preserve">Szczotka ryżowa 26 cm </t>
  </si>
  <si>
    <t>45</t>
  </si>
  <si>
    <t>Stelaż mopa typu Vileda Combi Speed 40cm</t>
  </si>
  <si>
    <t>46</t>
  </si>
  <si>
    <t>Szczotka ulicówka 50 cm oprawa drewno/włosie sztuczne</t>
  </si>
  <si>
    <t>47</t>
  </si>
  <si>
    <t>Szczotka WC stojąca z  pojemnikiem  (stabilny kubek)</t>
  </si>
  <si>
    <t>48</t>
  </si>
  <si>
    <t>Szczotka do kaloryferów</t>
  </si>
  <si>
    <t>49</t>
  </si>
  <si>
    <t>Szufelka z gumką + zmiotka</t>
  </si>
  <si>
    <t>50</t>
  </si>
  <si>
    <t>Ściągaczka do szyb min. 25 cm + kij teleskopowy</t>
  </si>
  <si>
    <t>51</t>
  </si>
  <si>
    <t>Ścierka gąbczasta 16 x 16 cm (3 szt.)</t>
  </si>
  <si>
    <t>52</t>
  </si>
  <si>
    <t>Ścierka ostra bawełna do naczyń</t>
  </si>
  <si>
    <t>53</t>
  </si>
  <si>
    <t>Ścierka uniwersalna 40 x 50 cm frotte</t>
  </si>
  <si>
    <t>54a</t>
  </si>
  <si>
    <t>Ścierka mikrofibra 50 x 60 cm niebieska</t>
  </si>
  <si>
    <t>54</t>
  </si>
  <si>
    <t>54b</t>
  </si>
  <si>
    <t>Ścierka mikrofibra 50x60 czerwona</t>
  </si>
  <si>
    <t>55</t>
  </si>
  <si>
    <t>54c</t>
  </si>
  <si>
    <t>Ścierka mikrofibra 50x60 żółta</t>
  </si>
  <si>
    <t>56</t>
  </si>
  <si>
    <t>54d</t>
  </si>
  <si>
    <t>Ścierka mikrofibra 50x60 zielona</t>
  </si>
  <si>
    <t>57</t>
  </si>
  <si>
    <t>Ścierka mikrofibra 40 x 40 cm czerwona</t>
  </si>
  <si>
    <t>58</t>
  </si>
  <si>
    <t>Ścierka mikrofibra 40 x 40 cm niebieska</t>
  </si>
  <si>
    <t>59</t>
  </si>
  <si>
    <t>Ścierka mikrofibra 40 x 40 cm zielona</t>
  </si>
  <si>
    <t>60</t>
  </si>
  <si>
    <t>Ścierka mikrofibra 40 x 40 cm żółta</t>
  </si>
  <si>
    <t>61</t>
  </si>
  <si>
    <t>Ścierka mikrofibra 35 x 35 cm</t>
  </si>
  <si>
    <t>62</t>
  </si>
  <si>
    <t>Ścierka argon-bawełna 50 x 70 cm</t>
  </si>
  <si>
    <t>63</t>
  </si>
  <si>
    <t>Ścierka do podłogi szara 50 x 60 cm</t>
  </si>
  <si>
    <t>64</t>
  </si>
  <si>
    <t>Ścierka do podłogi wiskoza 50 x 80 cm</t>
  </si>
  <si>
    <t>65</t>
  </si>
  <si>
    <t>Ścierka lniana do naczyń 50 x 70 cm, skład 100% len</t>
  </si>
  <si>
    <t>66</t>
  </si>
  <si>
    <t>65a</t>
  </si>
  <si>
    <t>Ścierka Tetra 60 x 80 cm obrębiona, gramatura min 110 g/m2</t>
  </si>
  <si>
    <t>67</t>
  </si>
  <si>
    <t>65b</t>
  </si>
  <si>
    <t>Ścierka Tetra 80 x 80 cm obrębiona,  gramatura min 110 g/m2</t>
  </si>
  <si>
    <t>68</t>
  </si>
  <si>
    <t>Wiadro plastikowe 10 l</t>
  </si>
  <si>
    <t>69</t>
  </si>
  <si>
    <t>Wiadro plastikowe 15 l</t>
  </si>
  <si>
    <t>70</t>
  </si>
  <si>
    <t>Wiadro z wyciskaczem do mopa typu Ultra Max z pozycji 17</t>
  </si>
  <si>
    <t>71</t>
  </si>
  <si>
    <t>Wiadro z wyciskaczem kompatybilnym z mopem typu SuperHit z pozycji 18</t>
  </si>
  <si>
    <t>72</t>
  </si>
  <si>
    <t>Wkład bawełna do rękawic gum z mankietem</t>
  </si>
  <si>
    <t>73</t>
  </si>
  <si>
    <t>83</t>
  </si>
  <si>
    <t>Wózek do sprzątania (2 wiadra, kosz, wycisk)</t>
  </si>
  <si>
    <t>74</t>
  </si>
  <si>
    <t>84a</t>
  </si>
  <si>
    <t>Zamiatacz drewniany (miotła), dł. oprawy min. 30-35 cm, włosie naturalne, otwór do kija gwintowany</t>
  </si>
  <si>
    <t>75</t>
  </si>
  <si>
    <t>84b</t>
  </si>
  <si>
    <t>Kij 140 cm, drewniany do pozycji 84a</t>
  </si>
  <si>
    <t>76</t>
  </si>
  <si>
    <t>86</t>
  </si>
  <si>
    <t>Zamiatacz plastikowy + kij 120 cm sztuczny</t>
  </si>
  <si>
    <t>77</t>
  </si>
  <si>
    <t>87</t>
  </si>
  <si>
    <t>Zestaw typu Vileda Ultra Max – mop wiadro wkład</t>
  </si>
  <si>
    <t>78</t>
  </si>
  <si>
    <t>88</t>
  </si>
  <si>
    <t>Zmiotka LENIUCH z szufelką wysokość min. 80 cm</t>
  </si>
  <si>
    <t>79</t>
  </si>
  <si>
    <t>89</t>
  </si>
  <si>
    <t>Zestaw do zamiatania i zbierania śmieci wyposażony w szufelkę z zamykaną pokrywą, wysokość min. 90 cm</t>
  </si>
  <si>
    <t>80</t>
  </si>
  <si>
    <t>90</t>
  </si>
  <si>
    <t>Zmiotka  z  szufelką  bez gumki</t>
  </si>
  <si>
    <t>81</t>
  </si>
  <si>
    <t>91</t>
  </si>
  <si>
    <t>Zmywak   do   naczyń teflonowych</t>
  </si>
  <si>
    <t>82</t>
  </si>
  <si>
    <t>92</t>
  </si>
  <si>
    <t>Zraszacz spryskiwacz pusty pojemnik</t>
  </si>
  <si>
    <t xml:space="preserve">                                     </t>
  </si>
  <si>
    <t xml:space="preserve">      Miejscowość …………………………………………………………….. Dnia………………………………………….2018 roku.</t>
  </si>
  <si>
    <t>………………..………………………………………</t>
  </si>
  <si>
    <t xml:space="preserve">                                                                                           (pieczęć i podpis osoby upoważnionej do składania oświadczeń woli w imieniu Wykonawcy)</t>
  </si>
  <si>
    <t>CZĘŚĆ 2</t>
  </si>
  <si>
    <t>Worki   foliowe HDPE BLACK 35 l 50 szt. grubość min 6 mic</t>
  </si>
  <si>
    <t>rolka</t>
  </si>
  <si>
    <t>Worki   foliowe HDPE BLACK 60 l 50 szt. grubość min 7 mic</t>
  </si>
  <si>
    <t>Worki foliowe LDPE RED 60 l 20 szt. grubość 25 - 35 mic</t>
  </si>
  <si>
    <t>Worki   foliowe LDPE BLACK 60 l 20 szt. grubość 25 - 35 mic</t>
  </si>
  <si>
    <t>Worki  foliowe LDPE BLUE 60l 20 szt. grubość 25 - 35 mic</t>
  </si>
  <si>
    <t>Worki  foliowe LDPE RED 120 l 25 szt. grubość 25 - 35 mic</t>
  </si>
  <si>
    <t>Worki  foliowe LDPE BLACK STRONG 120 l 25 szt. grubość min 40 mic</t>
  </si>
  <si>
    <t>Worki foliowe LDPE BLUE STRONG 120 l 25 szt. grubość min 40 mic</t>
  </si>
  <si>
    <t>Worki  foliowe LDPE BLACK STRONG 160 l 10 szt. grubość min 40 mic</t>
  </si>
  <si>
    <t>Worki foliowe LDPE BLUE STRONG 160 l 10 szt. grubość min 40 mic</t>
  </si>
  <si>
    <t>Worki  foliowe LDPE BLACK STRONG 240 l 10 szt. grubość min 40 mic</t>
  </si>
  <si>
    <t>Worki foliowe foliowe na gruz 120 l 10 szt. grubość folii min. 0,14 mm</t>
  </si>
  <si>
    <t>25a</t>
  </si>
  <si>
    <t>Pad do maszyn Karcher lub 3M 16``  biały</t>
  </si>
  <si>
    <t>25b</t>
  </si>
  <si>
    <t>Pad do maszyn Karcher lub 3M 16``  czerwony</t>
  </si>
  <si>
    <t>25c</t>
  </si>
  <si>
    <t>Pad do maszyn Karcher lub 3M 16``  czarny</t>
  </si>
  <si>
    <t>26a</t>
  </si>
  <si>
    <t>Pad do maszyn Karcher lub 3M 12``  biały</t>
  </si>
  <si>
    <t>26b</t>
  </si>
  <si>
    <t>Pad do maszyn Karcher lub 3M 12``  czerwony</t>
  </si>
  <si>
    <t>26c</t>
  </si>
  <si>
    <t>Pad do maszyn Karcher lub 3M 12``  czarny</t>
  </si>
  <si>
    <t>27a</t>
  </si>
  <si>
    <t>Pad do maszyn Karcher lub 3M 14``  biały</t>
  </si>
  <si>
    <t>27b</t>
  </si>
  <si>
    <t>Pad do maszyn Karcher lub 3M 14``  czerwony</t>
  </si>
  <si>
    <t>27c</t>
  </si>
  <si>
    <t>Pad do maszyn Karcher lub 3M 14``  czarny</t>
  </si>
  <si>
    <t>28a</t>
  </si>
  <si>
    <t>Pad do maszyn Karcher lub 3M -  17``  biały</t>
  </si>
  <si>
    <t>28b</t>
  </si>
  <si>
    <t>Pad do maszyn Karcher lub 3M 17``  czerwony</t>
  </si>
  <si>
    <t>28c</t>
  </si>
  <si>
    <t>Pad do maszyn Karcher lub 3M 17``  czarny</t>
  </si>
  <si>
    <t>29a</t>
  </si>
  <si>
    <t>Pad do maszyn Karcher lub 3M  20``  biały</t>
  </si>
  <si>
    <t>29b</t>
  </si>
  <si>
    <t>Pad do maszyn Karcher lub 3M 20``  czerwony</t>
  </si>
  <si>
    <t>29c</t>
  </si>
  <si>
    <t>Pad do maszyn Karcher lub 3M 20``  czarny</t>
  </si>
  <si>
    <t>Miejscowość ………………………………………………………………………………………………….. Dnia………………………………………….2018 roku.</t>
  </si>
  <si>
    <t>(pieczęć i podpis osoby upoważnionej do składania oświadczeń woli w imieniu Wykonawcy)</t>
  </si>
</sst>
</file>

<file path=xl/styles.xml><?xml version="1.0" encoding="utf-8"?>
<styleSheet xmlns="http://schemas.openxmlformats.org/spreadsheetml/2006/main" xml:space="preserve">
  <numFmts count="1">
    <numFmt numFmtId="164" formatCode="_-* #,##0.00\ _z_ł_-;\-* #,##0.00\ _z_ł_-;_-* &quot;-&quot;??\ _z_ł_-;_-@_-"/>
  </numFmts>
  <fonts count="1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 Light"/>
    </font>
    <font>
      <b val="0"/>
      <i val="1"/>
      <strike val="0"/>
      <u val="none"/>
      <sz val="11"/>
      <color rgb="FF000000"/>
      <name val="Calibri Light"/>
    </font>
    <font>
      <b val="0"/>
      <i val="0"/>
      <strike val="0"/>
      <u val="none"/>
      <sz val="11"/>
      <color rgb="FF000000"/>
      <name val="Calibri Light"/>
    </font>
    <font>
      <b val="1"/>
      <i val="0"/>
      <strike val="0"/>
      <u val="none"/>
      <sz val="10"/>
      <color rgb="FF000000"/>
      <name val="Calibri Light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 Light"/>
    </font>
    <font>
      <b val="0"/>
      <i val="0"/>
      <strike val="0"/>
      <u val="none"/>
      <sz val="11.5"/>
      <color rgb="FF000000"/>
      <name val="Calibri Light"/>
    </font>
    <font>
      <b val="1"/>
      <i val="0"/>
      <strike val="0"/>
      <u val="none"/>
      <sz val="11.5"/>
      <color rgb="FF000000"/>
      <name val="Calibri Light"/>
    </font>
    <font>
      <b val="0"/>
      <i val="1"/>
      <strike val="0"/>
      <u val="none"/>
      <sz val="11.5"/>
      <color rgb="FF000000"/>
      <name val="Calibri Light"/>
    </font>
    <font>
      <b val="0"/>
      <i val="0"/>
      <strike val="0"/>
      <u val="none"/>
      <sz val="11.5"/>
      <color rgb="FF000000"/>
      <name val="Calibri"/>
    </font>
    <font>
      <b val="1"/>
      <i val="0"/>
      <strike val="0"/>
      <u val="none"/>
      <sz val="11.5"/>
      <color rgb="FF00000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FF99"/>
        <bgColor rgb="FF000000"/>
      </patternFill>
    </fill>
  </fills>
  <borders count="2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</borders>
  <cellStyleXfs count="1">
    <xf numFmtId="0" fontId="0" fillId="0" borderId="0"/>
  </cellStyleXfs>
  <cellXfs count="15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top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3" numFmtId="49" fillId="3" borderId="1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3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3" numFmtId="4" fillId="3" borderId="1" applyFont="1" applyNumberFormat="1" applyFill="1" applyBorder="1" applyAlignment="1" applyProtection="true">
      <alignment horizontal="right" vertical="center" textRotation="0" wrapText="false" shrinkToFit="false"/>
      <protection hidden="false"/>
    </xf>
    <xf xfId="0" fontId="3" numFmtId="0" fillId="3" borderId="1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3" numFmtId="164" fillId="3" borderId="1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3" numFmtId="9" fillId="3" borderId="1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top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center" vertical="top" textRotation="0" wrapText="false" shrinkToFit="false"/>
      <protection hidden="false"/>
    </xf>
    <xf xfId="0" fontId="1" numFmtId="0" fillId="4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4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49" fillId="4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0" numFmtId="0" fillId="2" borderId="2" applyFont="0" applyNumberFormat="0" applyFill="0" applyBorder="1" applyAlignment="1" applyProtection="true">
      <alignment horizontal="general" vertical="top" textRotation="0" wrapText="false" shrinkToFit="false"/>
      <protection hidden="false"/>
    </xf>
    <xf xfId="0" fontId="0" numFmtId="0" fillId="2" borderId="2" applyFont="0" applyNumberFormat="0" applyFill="0" applyBorder="1" applyAlignment="1" applyProtection="true">
      <alignment horizontal="center" vertical="top" textRotation="0" wrapText="false" shrinkToFit="false"/>
      <protection hidden="false"/>
    </xf>
    <xf xfId="0" fontId="0" numFmtId="164" fillId="2" borderId="2" applyFont="0" applyNumberFormat="1" applyFill="0" applyBorder="1" applyAlignment="1" applyProtection="true">
      <alignment horizontal="general" vertical="top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center" vertical="top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2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164" fillId="4" borderId="7" applyFont="0" applyNumberFormat="1" applyFill="1" applyBorder="1" applyAlignment="1" applyProtection="true">
      <alignment horizontal="general" vertical="center" textRotation="0" wrapText="false" shrinkToFit="false"/>
      <protection hidden="false"/>
    </xf>
    <xf xfId="0" fontId="0" numFmtId="0" fillId="2" borderId="7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3" numFmtId="0" fillId="2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general" vertical="top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2" fillId="2" borderId="0" applyFont="1" applyNumberFormat="1" applyFill="0" applyBorder="0" applyAlignment="1" applyProtection="true">
      <alignment horizontal="general" vertical="top" textRotation="0" wrapText="false" shrinkToFit="false"/>
      <protection hidden="false"/>
    </xf>
    <xf xfId="0" fontId="3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3" numFmtId="164" fillId="3" borderId="10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1" numFmtId="0" fillId="2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4" borderId="9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4" borderId="10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0" numFmtId="0" fillId="2" borderId="5" applyFont="0" applyNumberFormat="0" applyFill="0" applyBorder="1" applyAlignment="1" applyProtection="true">
      <alignment horizontal="center" vertical="top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164" fillId="4" borderId="10" applyFont="0" applyNumberFormat="1" applyFill="1" applyBorder="1" applyAlignment="1" applyProtection="true">
      <alignment horizontal="general" vertical="center" textRotation="0" wrapText="false" shrinkToFit="false"/>
      <protection hidden="false"/>
    </xf>
    <xf xfId="0" fontId="0" numFmtId="0" fillId="2" borderId="11" applyFont="0" applyNumberFormat="0" applyFill="0" applyBorder="1" applyAlignment="1" applyProtection="true">
      <alignment horizontal="center" vertical="top" textRotation="0" wrapText="false" shrinkToFit="false"/>
      <protection hidden="false"/>
    </xf>
    <xf xfId="0" fontId="0" numFmtId="164" fillId="2" borderId="12" applyFont="0" applyNumberFormat="1" applyFill="0" applyBorder="1" applyAlignment="1" applyProtection="true">
      <alignment horizontal="general" vertical="top" textRotation="0" wrapText="false" shrinkToFit="false"/>
      <protection hidden="false"/>
    </xf>
    <xf xfId="0" fontId="0" numFmtId="0" fillId="2" borderId="6" applyFont="0" applyNumberFormat="0" applyFill="0" applyBorder="1" applyAlignment="1" applyProtection="true">
      <alignment horizontal="general" vertical="top" textRotation="0" wrapText="false" shrinkToFit="false"/>
      <protection hidden="false"/>
    </xf>
    <xf xfId="0" fontId="0" numFmtId="0" fillId="2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2" numFmtId="0" fillId="2" borderId="1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6" numFmtId="0" fillId="4" borderId="1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6" numFmtId="0" fillId="4" borderId="17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6" numFmtId="0" fillId="4" borderId="18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0" numFmtId="0" fillId="2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3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3" numFmtId="0" fillId="3" borderId="19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2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2" borderId="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8" numFmtId="0" fillId="2" borderId="8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2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2" borderId="4" applyFont="1" applyNumberFormat="0" applyFill="0" applyBorder="1" applyAlignment="1" applyProtection="true">
      <alignment horizontal="general" vertical="top" textRotation="0" wrapText="false" shrinkToFit="false"/>
      <protection hidden="false"/>
    </xf>
    <xf xfId="0" fontId="7" numFmtId="0" fillId="2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2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7" numFmtId="0" fillId="2" borderId="6" applyFont="1" applyNumberFormat="0" applyFill="0" applyBorder="1" applyAlignment="1" applyProtection="true">
      <alignment horizontal="general" vertical="top" textRotation="0" wrapText="false" shrinkToFit="false"/>
      <protection hidden="false"/>
    </xf>
    <xf xfId="0" fontId="7" numFmtId="0" fillId="2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2" borderId="5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7" numFmtId="0" fillId="2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5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7" numFmtId="2" fillId="2" borderId="0" applyFont="1" applyNumberFormat="1" applyFill="0" applyBorder="0" applyAlignment="1" applyProtection="true">
      <alignment horizontal="general" vertical="top" textRotation="0" wrapText="false" shrinkToFit="false"/>
      <protection hidden="false"/>
    </xf>
    <xf xfId="0" fontId="9" numFmtId="0" fillId="2" borderId="1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9" numFmtId="0" fillId="2" borderId="1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9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8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8" numFmtId="0" fillId="5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8" numFmtId="0" fillId="5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0" numFmtId="0" fillId="5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0" numFmtId="0" fillId="5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8" numFmtId="0" fillId="5" borderId="9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8" numFmtId="49" fillId="5" borderId="1" applyFont="1" applyNumberFormat="1" applyFill="1" applyBorder="1" applyAlignment="1" applyProtection="true">
      <alignment horizontal="center" vertical="top" textRotation="0" wrapText="true" shrinkToFit="false"/>
      <protection hidden="false"/>
    </xf>
    <xf xfId="0" fontId="8" numFmtId="0" fillId="5" borderId="1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8" numFmtId="0" fillId="5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8" numFmtId="0" fillId="5" borderId="10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7" numFmtId="0" fillId="3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49" fillId="3" borderId="1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7" numFmtId="0" fillId="3" borderId="1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7" numFmtId="4" fillId="3" borderId="1" applyFont="1" applyNumberFormat="1" applyFill="1" applyBorder="1" applyAlignment="1" applyProtection="true">
      <alignment horizontal="right" vertical="center" textRotation="0" wrapText="false" shrinkToFit="false"/>
      <protection hidden="false"/>
    </xf>
    <xf xfId="0" fontId="7" numFmtId="0" fillId="3" borderId="1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7" numFmtId="164" fillId="3" borderId="1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7" numFmtId="9" fillId="3" borderId="1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7" numFmtId="164" fillId="3" borderId="10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top" textRotation="0" wrapText="false" shrinkToFit="false"/>
      <protection hidden="false"/>
    </xf>
    <xf xfId="0" fontId="7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" applyFont="1" applyNumberFormat="0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49" fillId="3" borderId="0" applyFont="1" applyNumberFormat="1" applyFill="1" applyBorder="0" applyAlignment="1" applyProtection="true">
      <alignment horizontal="left" vertical="center" textRotation="0" wrapText="true" shrinkToFit="false"/>
      <protection hidden="false"/>
    </xf>
    <xf xfId="0" fontId="7" numFmtId="0" fillId="3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7" numFmtId="0" fillId="3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7" numFmtId="4" fillId="3" borderId="0" applyFont="1" applyNumberFormat="1" applyFill="1" applyBorder="0" applyAlignment="1" applyProtection="true">
      <alignment horizontal="right" vertical="center" textRotation="0" wrapText="false" shrinkToFit="false"/>
      <protection hidden="false"/>
    </xf>
    <xf xfId="0" fontId="7" numFmtId="0" fillId="3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7" numFmtId="164" fillId="5" borderId="7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7" numFmtId="9" fillId="3" borderId="7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7" numFmtId="164" fillId="5" borderId="20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7" numFmtId="0" fillId="3" borderId="1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49" fillId="3" borderId="2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2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7" numFmtId="0" fillId="3" borderId="2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7" numFmtId="4" fillId="3" borderId="2" applyFont="1" applyNumberFormat="1" applyFill="1" applyBorder="1" applyAlignment="1" applyProtection="true">
      <alignment horizontal="right" vertical="center" textRotation="0" wrapText="false" shrinkToFit="false"/>
      <protection hidden="false"/>
    </xf>
    <xf xfId="0" fontId="7" numFmtId="0" fillId="3" borderId="2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7" numFmtId="164" fillId="3" borderId="2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7" numFmtId="9" fillId="3" borderId="2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7" numFmtId="164" fillId="3" borderId="12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7" numFmtId="164" fillId="3" borderId="0" applyFont="1" applyNumberFormat="1" applyFill="1" applyBorder="0" applyAlignment="1" applyProtection="true">
      <alignment horizontal="general" vertical="center" textRotation="0" wrapText="false" shrinkToFit="false"/>
      <protection hidden="false"/>
    </xf>
    <xf xfId="0" fontId="7" numFmtId="9" fillId="3" borderId="0" applyFont="1" applyNumberFormat="1" applyFill="1" applyBorder="0" applyAlignment="1" applyProtection="true">
      <alignment horizontal="general" vertical="center" textRotation="0" wrapText="false" shrinkToFit="false"/>
      <protection hidden="false"/>
    </xf>
    <xf xfId="0" fontId="7" numFmtId="164" fillId="3" borderId="6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8" numFmtId="0" fillId="3" borderId="5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8" numFmtId="0" fillId="3" borderId="0" applyFont="1" applyNumberFormat="0" applyFill="1" applyBorder="0" applyAlignment="1" applyProtection="true">
      <alignment horizontal="left" vertical="center" textRotation="0" wrapText="false" shrinkToFit="false"/>
      <protection hidden="false"/>
    </xf>
    <xf xfId="0" fontId="8" numFmtId="0" fillId="3" borderId="0" applyFont="1" applyNumberFormat="0" applyFill="1" applyBorder="0" applyAlignment="1" applyProtection="true">
      <alignment horizontal="general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7" numFmtId="0" fillId="3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7" numFmtId="49" fillId="3" borderId="14" applyFont="1" applyNumberFormat="1" applyFill="1" applyBorder="1" applyAlignment="1" applyProtection="true">
      <alignment horizontal="left" vertical="center" textRotation="0" wrapText="true" shrinkToFit="false"/>
      <protection hidden="false"/>
    </xf>
    <xf xfId="0" fontId="7" numFmtId="0" fillId="3" borderId="1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7" numFmtId="0" fillId="3" borderId="14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7" numFmtId="4" fillId="3" borderId="14" applyFont="1" applyNumberFormat="1" applyFill="1" applyBorder="1" applyAlignment="1" applyProtection="true">
      <alignment horizontal="right" vertical="center" textRotation="0" wrapText="false" shrinkToFit="false"/>
      <protection hidden="false"/>
    </xf>
    <xf xfId="0" fontId="7" numFmtId="0" fillId="3" borderId="14" applyFont="1" applyNumberFormat="0" applyFill="1" applyBorder="1" applyAlignment="1" applyProtection="true">
      <alignment horizontal="general" vertical="center" textRotation="0" wrapText="false" shrinkToFit="false"/>
      <protection hidden="false"/>
    </xf>
    <xf xfId="0" fontId="7" numFmtId="164" fillId="3" borderId="14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7" numFmtId="9" fillId="3" borderId="14" applyFont="1" applyNumberFormat="1" applyFill="1" applyBorder="1" applyAlignment="1" applyProtection="true">
      <alignment horizontal="general" vertical="center" textRotation="0" wrapText="false" shrinkToFit="false"/>
      <protection hidden="false"/>
    </xf>
    <xf xfId="0" fontId="7" numFmtId="164" fillId="3" borderId="15" applyFont="1" applyNumberFormat="1" applyFill="1" applyBorder="1" applyAlignment="1" applyProtection="true">
      <alignment horizontal="general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111"/>
  <sheetViews>
    <sheetView tabSelected="1" workbookViewId="0" showGridLines="true" showRowColHeaders="1">
      <selection activeCell="Q98" sqref="Q98"/>
    </sheetView>
  </sheetViews>
  <sheetFormatPr customHeight="true" defaultRowHeight="15" defaultColWidth="8.85546875" outlineLevelRow="0" outlineLevelCol="0"/>
  <cols>
    <col min="1" max="1" width="12.42578125" customWidth="true" style="12"/>
    <col min="2" max="2" width="12.5703125" customWidth="true" style="1"/>
    <col min="3" max="3" width="56.7109375" customWidth="true" style="1"/>
    <col min="4" max="4" width="32.140625" customWidth="true" style="1"/>
    <col min="5" max="5" width="7" customWidth="true" style="12"/>
    <col min="6" max="6" width="8.42578125" customWidth="true" style="1"/>
    <col min="7" max="7" width="8.85546875" style="1"/>
    <col min="8" max="8" width="13.5703125" customWidth="true" style="1"/>
    <col min="9" max="9" width="15.7109375" customWidth="true" style="1"/>
    <col min="10" max="10" width="11.42578125" customWidth="true" style="1"/>
    <col min="11" max="11" width="18.28515625" customWidth="true" style="1"/>
  </cols>
  <sheetData>
    <row r="1" spans="1:11" customHeight="1" ht="15.75">
      <c r="A1" s="71"/>
      <c r="B1" s="72"/>
      <c r="C1" s="73"/>
      <c r="D1" s="73"/>
      <c r="E1" s="74"/>
      <c r="F1" s="74"/>
      <c r="G1" s="75" t="s">
        <v>0</v>
      </c>
      <c r="H1" s="75"/>
      <c r="I1" s="75"/>
      <c r="J1" s="75"/>
      <c r="K1" s="76"/>
    </row>
    <row r="2" spans="1:11" customHeight="1" ht="15">
      <c r="A2" s="77"/>
      <c r="B2" s="78"/>
      <c r="C2" s="79"/>
      <c r="D2" s="80"/>
      <c r="E2" s="81"/>
      <c r="F2" s="81"/>
      <c r="G2" s="82"/>
      <c r="H2" s="82"/>
      <c r="I2" s="82"/>
      <c r="J2" s="83"/>
      <c r="K2" s="84"/>
    </row>
    <row r="3" spans="1:11" customHeight="1" ht="15">
      <c r="A3" s="85"/>
      <c r="B3" s="86"/>
      <c r="C3" s="87"/>
      <c r="D3" s="88"/>
      <c r="E3" s="88"/>
      <c r="F3" s="88"/>
      <c r="G3" s="89" t="s">
        <v>1</v>
      </c>
      <c r="H3" s="89"/>
      <c r="I3" s="81"/>
      <c r="J3" s="83"/>
      <c r="K3" s="84"/>
    </row>
    <row r="4" spans="1:11" customHeight="1" ht="15">
      <c r="A4" s="85"/>
      <c r="B4" s="90"/>
      <c r="C4" s="87"/>
      <c r="D4" s="88"/>
      <c r="E4" s="88"/>
      <c r="F4" s="88"/>
      <c r="G4" s="83"/>
      <c r="H4" s="91"/>
      <c r="I4" s="83"/>
      <c r="J4" s="83"/>
      <c r="K4" s="84"/>
    </row>
    <row r="5" spans="1:11" customHeight="1" ht="15.75">
      <c r="A5" s="85"/>
      <c r="B5" s="92" t="s">
        <v>2</v>
      </c>
      <c r="C5" s="93"/>
      <c r="D5" s="94"/>
      <c r="E5" s="88"/>
      <c r="F5" s="88"/>
      <c r="G5" s="88"/>
      <c r="H5" s="88"/>
      <c r="I5" s="88"/>
      <c r="J5" s="83"/>
      <c r="K5" s="84"/>
    </row>
    <row r="6" spans="1:11" customHeight="1" ht="15">
      <c r="A6" s="85"/>
      <c r="B6" s="95"/>
      <c r="C6" s="88"/>
      <c r="D6" s="88"/>
      <c r="E6" s="88"/>
      <c r="F6" s="88"/>
      <c r="G6" s="88"/>
      <c r="H6" s="88"/>
      <c r="I6" s="88"/>
      <c r="J6" s="83"/>
      <c r="K6" s="84"/>
    </row>
    <row r="7" spans="1:11" customHeight="1" ht="15">
      <c r="A7" s="85"/>
      <c r="B7" s="95"/>
      <c r="C7" s="96" t="s">
        <v>3</v>
      </c>
      <c r="D7" s="96"/>
      <c r="E7" s="96"/>
      <c r="F7" s="96"/>
      <c r="G7" s="96"/>
      <c r="H7" s="96"/>
      <c r="I7" s="96"/>
      <c r="J7" s="96"/>
      <c r="K7" s="97"/>
    </row>
    <row r="8" spans="1:11" customHeight="1" ht="15">
      <c r="A8" s="85"/>
      <c r="B8" s="95"/>
      <c r="C8" s="88"/>
      <c r="D8" s="88"/>
      <c r="E8" s="88"/>
      <c r="F8" s="88"/>
      <c r="G8" s="88"/>
      <c r="H8" s="88"/>
      <c r="I8" s="88"/>
      <c r="J8" s="83"/>
      <c r="K8" s="84"/>
    </row>
    <row r="9" spans="1:11" customHeight="1" ht="15">
      <c r="A9" s="98" t="s">
        <v>4</v>
      </c>
      <c r="B9" s="99"/>
      <c r="C9" s="99"/>
      <c r="D9" s="99"/>
      <c r="E9" s="99"/>
      <c r="F9" s="99"/>
      <c r="G9" s="99"/>
      <c r="H9" s="99"/>
      <c r="I9" s="99"/>
      <c r="J9" s="100"/>
      <c r="K9" s="101"/>
    </row>
    <row r="10" spans="1:11" customHeight="1" ht="60">
      <c r="A10" s="102" t="s">
        <v>5</v>
      </c>
      <c r="B10" s="103" t="s">
        <v>6</v>
      </c>
      <c r="C10" s="104" t="s">
        <v>7</v>
      </c>
      <c r="D10" s="104" t="s">
        <v>8</v>
      </c>
      <c r="E10" s="105" t="s">
        <v>9</v>
      </c>
      <c r="F10" s="105" t="s">
        <v>10</v>
      </c>
      <c r="G10" s="105" t="s">
        <v>11</v>
      </c>
      <c r="H10" s="105" t="s">
        <v>12</v>
      </c>
      <c r="I10" s="105" t="s">
        <v>13</v>
      </c>
      <c r="J10" s="105" t="s">
        <v>14</v>
      </c>
      <c r="K10" s="106" t="s">
        <v>15</v>
      </c>
    </row>
    <row r="11" spans="1:11" customHeight="1" ht="27">
      <c r="A11" s="107" t="s">
        <v>16</v>
      </c>
      <c r="B11" s="108" t="s">
        <v>16</v>
      </c>
      <c r="C11" s="109" t="s">
        <v>17</v>
      </c>
      <c r="D11" s="109"/>
      <c r="E11" s="110" t="s">
        <v>18</v>
      </c>
      <c r="F11" s="110">
        <v>9300</v>
      </c>
      <c r="G11" s="111"/>
      <c r="H11" s="112">
        <f>G11+(G11*J11)</f>
        <v>0</v>
      </c>
      <c r="I11" s="113">
        <f>F11*G11</f>
        <v>0</v>
      </c>
      <c r="J11" s="114"/>
      <c r="K11" s="115">
        <f>F11*H11</f>
        <v>0</v>
      </c>
    </row>
    <row r="12" spans="1:11" customHeight="1" ht="15">
      <c r="A12" s="107" t="s">
        <v>19</v>
      </c>
      <c r="B12" s="108" t="s">
        <v>19</v>
      </c>
      <c r="C12" s="109" t="s">
        <v>20</v>
      </c>
      <c r="D12" s="109"/>
      <c r="E12" s="110" t="s">
        <v>18</v>
      </c>
      <c r="F12" s="110">
        <v>50</v>
      </c>
      <c r="G12" s="111"/>
      <c r="H12" s="112">
        <f>G12+(G12*J12)</f>
        <v>0</v>
      </c>
      <c r="I12" s="113">
        <f>F12*G12</f>
        <v>0</v>
      </c>
      <c r="J12" s="114"/>
      <c r="K12" s="115">
        <f>F12*H12</f>
        <v>0</v>
      </c>
    </row>
    <row r="13" spans="1:11" customHeight="1" ht="15">
      <c r="A13" s="107" t="s">
        <v>21</v>
      </c>
      <c r="B13" s="108" t="s">
        <v>21</v>
      </c>
      <c r="C13" s="109" t="s">
        <v>22</v>
      </c>
      <c r="D13" s="109"/>
      <c r="E13" s="110" t="s">
        <v>18</v>
      </c>
      <c r="F13" s="110">
        <v>10</v>
      </c>
      <c r="G13" s="111"/>
      <c r="H13" s="112">
        <f>G13+(G13*J13)</f>
        <v>0</v>
      </c>
      <c r="I13" s="113">
        <f>F13*G13</f>
        <v>0</v>
      </c>
      <c r="J13" s="114"/>
      <c r="K13" s="115">
        <f>F13*H13</f>
        <v>0</v>
      </c>
    </row>
    <row r="14" spans="1:11" customHeight="1" ht="30">
      <c r="A14" s="107" t="s">
        <v>23</v>
      </c>
      <c r="B14" s="108" t="s">
        <v>23</v>
      </c>
      <c r="C14" s="117" t="s">
        <v>24</v>
      </c>
      <c r="D14" s="109"/>
      <c r="E14" s="110" t="s">
        <v>18</v>
      </c>
      <c r="F14" s="110">
        <v>50</v>
      </c>
      <c r="G14" s="111"/>
      <c r="H14" s="112">
        <f>G14+(G14*J14)</f>
        <v>0</v>
      </c>
      <c r="I14" s="113">
        <f>F14*G14</f>
        <v>0</v>
      </c>
      <c r="J14" s="114"/>
      <c r="K14" s="115">
        <f>F14*H14</f>
        <v>0</v>
      </c>
    </row>
    <row r="15" spans="1:11" customHeight="1" ht="15">
      <c r="A15" s="107" t="s">
        <v>25</v>
      </c>
      <c r="B15" s="108" t="s">
        <v>25</v>
      </c>
      <c r="C15" s="109" t="s">
        <v>26</v>
      </c>
      <c r="D15" s="109"/>
      <c r="E15" s="110" t="s">
        <v>18</v>
      </c>
      <c r="F15" s="110">
        <v>15</v>
      </c>
      <c r="G15" s="111"/>
      <c r="H15" s="112">
        <f>G15+(G15*J15)</f>
        <v>0</v>
      </c>
      <c r="I15" s="113">
        <f>F15*G15</f>
        <v>0</v>
      </c>
      <c r="J15" s="114"/>
      <c r="K15" s="115">
        <f>F15*H15</f>
        <v>0</v>
      </c>
    </row>
    <row r="16" spans="1:11" customHeight="1" ht="15">
      <c r="A16" s="107" t="s">
        <v>27</v>
      </c>
      <c r="B16" s="108" t="s">
        <v>27</v>
      </c>
      <c r="C16" s="109" t="s">
        <v>28</v>
      </c>
      <c r="D16" s="109"/>
      <c r="E16" s="110" t="s">
        <v>18</v>
      </c>
      <c r="F16" s="110">
        <v>15</v>
      </c>
      <c r="G16" s="111"/>
      <c r="H16" s="112">
        <f>G16+(G16*J16)</f>
        <v>0</v>
      </c>
      <c r="I16" s="113">
        <f>F16*G16</f>
        <v>0</v>
      </c>
      <c r="J16" s="114"/>
      <c r="K16" s="115">
        <f>F16*H16</f>
        <v>0</v>
      </c>
    </row>
    <row r="17" spans="1:11" customHeight="1" ht="15">
      <c r="A17" s="107" t="s">
        <v>29</v>
      </c>
      <c r="B17" s="108" t="s">
        <v>29</v>
      </c>
      <c r="C17" s="109" t="s">
        <v>30</v>
      </c>
      <c r="D17" s="109"/>
      <c r="E17" s="110" t="s">
        <v>18</v>
      </c>
      <c r="F17" s="110">
        <v>15</v>
      </c>
      <c r="G17" s="111"/>
      <c r="H17" s="112">
        <f>G17+(G17*J17)</f>
        <v>0</v>
      </c>
      <c r="I17" s="113">
        <f>F17*G17</f>
        <v>0</v>
      </c>
      <c r="J17" s="114"/>
      <c r="K17" s="115">
        <f>F17*H17</f>
        <v>0</v>
      </c>
    </row>
    <row r="18" spans="1:11" customHeight="1" ht="15">
      <c r="A18" s="107" t="s">
        <v>31</v>
      </c>
      <c r="B18" s="108" t="s">
        <v>31</v>
      </c>
      <c r="C18" s="109" t="s">
        <v>32</v>
      </c>
      <c r="D18" s="109"/>
      <c r="E18" s="110" t="s">
        <v>18</v>
      </c>
      <c r="F18" s="110">
        <v>180</v>
      </c>
      <c r="G18" s="111"/>
      <c r="H18" s="112">
        <f>G18+(G18*J18)</f>
        <v>0</v>
      </c>
      <c r="I18" s="113">
        <f>F18*G18</f>
        <v>0</v>
      </c>
      <c r="J18" s="114"/>
      <c r="K18" s="115">
        <f>F18*H18</f>
        <v>0</v>
      </c>
    </row>
    <row r="19" spans="1:11" customHeight="1" ht="15">
      <c r="A19" s="107" t="s">
        <v>33</v>
      </c>
      <c r="B19" s="108" t="s">
        <v>33</v>
      </c>
      <c r="C19" s="109" t="s">
        <v>34</v>
      </c>
      <c r="D19" s="109"/>
      <c r="E19" s="110" t="s">
        <v>18</v>
      </c>
      <c r="F19" s="110">
        <v>160</v>
      </c>
      <c r="G19" s="111"/>
      <c r="H19" s="112">
        <f>G19+(G19*J19)</f>
        <v>0</v>
      </c>
      <c r="I19" s="113">
        <f>F19*G19</f>
        <v>0</v>
      </c>
      <c r="J19" s="114"/>
      <c r="K19" s="115">
        <f>F19*H19</f>
        <v>0</v>
      </c>
    </row>
    <row r="20" spans="1:11" customHeight="1" ht="15">
      <c r="A20" s="107" t="s">
        <v>35</v>
      </c>
      <c r="B20" s="108" t="s">
        <v>35</v>
      </c>
      <c r="C20" s="109" t="s">
        <v>36</v>
      </c>
      <c r="D20" s="109"/>
      <c r="E20" s="110" t="s">
        <v>18</v>
      </c>
      <c r="F20" s="110">
        <v>20</v>
      </c>
      <c r="G20" s="111"/>
      <c r="H20" s="112">
        <f>G20+(G20*J20)</f>
        <v>0</v>
      </c>
      <c r="I20" s="113">
        <f>F20*G20</f>
        <v>0</v>
      </c>
      <c r="J20" s="114"/>
      <c r="K20" s="115">
        <f>F20*H20</f>
        <v>0</v>
      </c>
    </row>
    <row r="21" spans="1:11" customHeight="1" ht="15">
      <c r="A21" s="107" t="s">
        <v>37</v>
      </c>
      <c r="B21" s="108" t="s">
        <v>37</v>
      </c>
      <c r="C21" s="109" t="s">
        <v>38</v>
      </c>
      <c r="D21" s="116"/>
      <c r="E21" s="110" t="s">
        <v>18</v>
      </c>
      <c r="F21" s="110">
        <v>5</v>
      </c>
      <c r="G21" s="111"/>
      <c r="H21" s="112">
        <f>G21+(G21*J21)</f>
        <v>0</v>
      </c>
      <c r="I21" s="113">
        <f>F21*G21</f>
        <v>0</v>
      </c>
      <c r="J21" s="114"/>
      <c r="K21" s="115">
        <f>F21*H21</f>
        <v>0</v>
      </c>
    </row>
    <row r="22" spans="1:11" customHeight="1" ht="15">
      <c r="A22" s="107" t="s">
        <v>39</v>
      </c>
      <c r="B22" s="108" t="s">
        <v>39</v>
      </c>
      <c r="C22" s="109" t="s">
        <v>40</v>
      </c>
      <c r="D22" s="109"/>
      <c r="E22" s="110" t="s">
        <v>18</v>
      </c>
      <c r="F22" s="110">
        <v>40</v>
      </c>
      <c r="G22" s="111"/>
      <c r="H22" s="112">
        <f>G22+(G22*J22)</f>
        <v>0</v>
      </c>
      <c r="I22" s="113">
        <f>F22*G22</f>
        <v>0</v>
      </c>
      <c r="J22" s="114"/>
      <c r="K22" s="115">
        <f>F22*H22</f>
        <v>0</v>
      </c>
    </row>
    <row r="23" spans="1:11" customHeight="1" ht="15">
      <c r="A23" s="107" t="s">
        <v>41</v>
      </c>
      <c r="B23" s="108" t="s">
        <v>41</v>
      </c>
      <c r="C23" s="109" t="s">
        <v>42</v>
      </c>
      <c r="D23" s="109"/>
      <c r="E23" s="110" t="s">
        <v>18</v>
      </c>
      <c r="F23" s="110">
        <v>40</v>
      </c>
      <c r="G23" s="111"/>
      <c r="H23" s="112">
        <f>G23+(G23*J23)</f>
        <v>0</v>
      </c>
      <c r="I23" s="113">
        <f>F23*G23</f>
        <v>0</v>
      </c>
      <c r="J23" s="114"/>
      <c r="K23" s="115">
        <f>F23*H23</f>
        <v>0</v>
      </c>
    </row>
    <row r="24" spans="1:11" customHeight="1" ht="15">
      <c r="A24" s="107" t="s">
        <v>43</v>
      </c>
      <c r="B24" s="108" t="s">
        <v>43</v>
      </c>
      <c r="C24" s="109" t="s">
        <v>44</v>
      </c>
      <c r="D24" s="109"/>
      <c r="E24" s="110" t="s">
        <v>18</v>
      </c>
      <c r="F24" s="110">
        <v>85</v>
      </c>
      <c r="G24" s="111"/>
      <c r="H24" s="112">
        <f>G24+(G24*J24)</f>
        <v>0</v>
      </c>
      <c r="I24" s="113">
        <f>F24*G24</f>
        <v>0</v>
      </c>
      <c r="J24" s="114"/>
      <c r="K24" s="115">
        <f>F24*H24</f>
        <v>0</v>
      </c>
    </row>
    <row r="25" spans="1:11" customHeight="1" ht="15">
      <c r="A25" s="107" t="s">
        <v>45</v>
      </c>
      <c r="B25" s="108" t="s">
        <v>45</v>
      </c>
      <c r="C25" s="109" t="s">
        <v>46</v>
      </c>
      <c r="D25" s="109"/>
      <c r="E25" s="110" t="s">
        <v>18</v>
      </c>
      <c r="F25" s="110">
        <v>70</v>
      </c>
      <c r="G25" s="111"/>
      <c r="H25" s="112">
        <f>G25+(G25*J25)</f>
        <v>0</v>
      </c>
      <c r="I25" s="113">
        <f>F25*G25</f>
        <v>0</v>
      </c>
      <c r="J25" s="114"/>
      <c r="K25" s="115">
        <f>F25*H25</f>
        <v>0</v>
      </c>
    </row>
    <row r="26" spans="1:11" customHeight="1" ht="15">
      <c r="A26" s="107" t="s">
        <v>47</v>
      </c>
      <c r="B26" s="108" t="s">
        <v>47</v>
      </c>
      <c r="C26" s="109" t="s">
        <v>48</v>
      </c>
      <c r="D26" s="109"/>
      <c r="E26" s="110" t="s">
        <v>18</v>
      </c>
      <c r="F26" s="110">
        <v>660</v>
      </c>
      <c r="G26" s="111"/>
      <c r="H26" s="112">
        <f>G26+(G26*J26)</f>
        <v>0</v>
      </c>
      <c r="I26" s="113">
        <f>F26*G26</f>
        <v>0</v>
      </c>
      <c r="J26" s="114"/>
      <c r="K26" s="115">
        <f>F26*H26</f>
        <v>0</v>
      </c>
    </row>
    <row r="27" spans="1:11" customHeight="1" ht="15">
      <c r="A27" s="107" t="s">
        <v>49</v>
      </c>
      <c r="B27" s="108" t="s">
        <v>49</v>
      </c>
      <c r="C27" s="109" t="s">
        <v>50</v>
      </c>
      <c r="D27" s="109"/>
      <c r="E27" s="110" t="s">
        <v>18</v>
      </c>
      <c r="F27" s="110">
        <v>80</v>
      </c>
      <c r="G27" s="111"/>
      <c r="H27" s="112">
        <f>G27+(G27*J27)</f>
        <v>0</v>
      </c>
      <c r="I27" s="113">
        <f>F27*G27</f>
        <v>0</v>
      </c>
      <c r="J27" s="114"/>
      <c r="K27" s="115">
        <f>F27*H27</f>
        <v>0</v>
      </c>
    </row>
    <row r="28" spans="1:11" customHeight="1" ht="15">
      <c r="A28" s="107" t="s">
        <v>51</v>
      </c>
      <c r="B28" s="108" t="s">
        <v>51</v>
      </c>
      <c r="C28" s="109" t="s">
        <v>52</v>
      </c>
      <c r="D28" s="109"/>
      <c r="E28" s="110" t="s">
        <v>18</v>
      </c>
      <c r="F28" s="110">
        <v>1100</v>
      </c>
      <c r="G28" s="111"/>
      <c r="H28" s="112">
        <f>G28+(G28*J28)</f>
        <v>0</v>
      </c>
      <c r="I28" s="113">
        <f>F28*G28</f>
        <v>0</v>
      </c>
      <c r="J28" s="114"/>
      <c r="K28" s="115">
        <f>F28*H28</f>
        <v>0</v>
      </c>
    </row>
    <row r="29" spans="1:11" customHeight="1" ht="15">
      <c r="A29" s="107" t="s">
        <v>53</v>
      </c>
      <c r="B29" s="108" t="s">
        <v>53</v>
      </c>
      <c r="C29" s="109" t="s">
        <v>54</v>
      </c>
      <c r="D29" s="109"/>
      <c r="E29" s="110" t="s">
        <v>55</v>
      </c>
      <c r="F29" s="110">
        <v>90</v>
      </c>
      <c r="G29" s="111"/>
      <c r="H29" s="112">
        <f>G29+(G29*J29)</f>
        <v>0</v>
      </c>
      <c r="I29" s="113">
        <f>F29*G29</f>
        <v>0</v>
      </c>
      <c r="J29" s="114"/>
      <c r="K29" s="115">
        <f>F29*H29</f>
        <v>0</v>
      </c>
    </row>
    <row r="30" spans="1:11" customHeight="1" ht="15">
      <c r="A30" s="107" t="s">
        <v>56</v>
      </c>
      <c r="B30" s="108" t="s">
        <v>56</v>
      </c>
      <c r="C30" s="109" t="s">
        <v>57</v>
      </c>
      <c r="D30" s="109"/>
      <c r="E30" s="110" t="s">
        <v>18</v>
      </c>
      <c r="F30" s="110">
        <v>1300</v>
      </c>
      <c r="G30" s="111"/>
      <c r="H30" s="112">
        <f>G30+(G30*J30)</f>
        <v>0</v>
      </c>
      <c r="I30" s="113">
        <f>F30*G30</f>
        <v>0</v>
      </c>
      <c r="J30" s="114"/>
      <c r="K30" s="115">
        <f>F30*H30</f>
        <v>0</v>
      </c>
    </row>
    <row r="31" spans="1:11" customHeight="1" ht="15">
      <c r="A31" s="107" t="s">
        <v>58</v>
      </c>
      <c r="B31" s="108" t="s">
        <v>58</v>
      </c>
      <c r="C31" s="109" t="s">
        <v>59</v>
      </c>
      <c r="D31" s="109"/>
      <c r="E31" s="110" t="s">
        <v>18</v>
      </c>
      <c r="F31" s="110">
        <v>320</v>
      </c>
      <c r="G31" s="111"/>
      <c r="H31" s="112">
        <f>G31+(G31*J31)</f>
        <v>0</v>
      </c>
      <c r="I31" s="113">
        <f>F31*G31</f>
        <v>0</v>
      </c>
      <c r="J31" s="114"/>
      <c r="K31" s="115">
        <f>F31*H31</f>
        <v>0</v>
      </c>
    </row>
    <row r="32" spans="1:11" customHeight="1" ht="15">
      <c r="A32" s="107" t="s">
        <v>60</v>
      </c>
      <c r="B32" s="108" t="s">
        <v>60</v>
      </c>
      <c r="C32" s="109" t="s">
        <v>61</v>
      </c>
      <c r="D32" s="109"/>
      <c r="E32" s="110" t="s">
        <v>18</v>
      </c>
      <c r="F32" s="110">
        <v>340</v>
      </c>
      <c r="G32" s="111"/>
      <c r="H32" s="112">
        <f>G32+(G32*J32)</f>
        <v>0</v>
      </c>
      <c r="I32" s="113">
        <f>F32*G32</f>
        <v>0</v>
      </c>
      <c r="J32" s="114"/>
      <c r="K32" s="115">
        <f>F32*H32</f>
        <v>0</v>
      </c>
    </row>
    <row r="33" spans="1:11" customHeight="1" ht="15">
      <c r="A33" s="107" t="s">
        <v>62</v>
      </c>
      <c r="B33" s="108" t="s">
        <v>62</v>
      </c>
      <c r="C33" s="109" t="s">
        <v>63</v>
      </c>
      <c r="D33" s="109"/>
      <c r="E33" s="110" t="s">
        <v>18</v>
      </c>
      <c r="F33" s="110">
        <v>280</v>
      </c>
      <c r="G33" s="111"/>
      <c r="H33" s="112">
        <f>G33+(G33*J33)</f>
        <v>0</v>
      </c>
      <c r="I33" s="113">
        <f>F33*G33</f>
        <v>0</v>
      </c>
      <c r="J33" s="114"/>
      <c r="K33" s="115">
        <f>F33*H33</f>
        <v>0</v>
      </c>
    </row>
    <row r="34" spans="1:11" customHeight="1" ht="15">
      <c r="A34" s="107" t="s">
        <v>64</v>
      </c>
      <c r="B34" s="108" t="s">
        <v>64</v>
      </c>
      <c r="C34" s="109" t="s">
        <v>65</v>
      </c>
      <c r="D34" s="109"/>
      <c r="E34" s="110" t="s">
        <v>18</v>
      </c>
      <c r="F34" s="110">
        <v>60</v>
      </c>
      <c r="G34" s="111"/>
      <c r="H34" s="112">
        <f>G34+(G34*J34)</f>
        <v>0</v>
      </c>
      <c r="I34" s="113">
        <f>F34*G34</f>
        <v>0</v>
      </c>
      <c r="J34" s="114"/>
      <c r="K34" s="115">
        <f>F34*H34</f>
        <v>0</v>
      </c>
    </row>
    <row r="35" spans="1:11" customHeight="1" ht="15">
      <c r="A35" s="107" t="s">
        <v>66</v>
      </c>
      <c r="B35" s="108">
        <v>25</v>
      </c>
      <c r="C35" s="109" t="s">
        <v>67</v>
      </c>
      <c r="D35" s="109"/>
      <c r="E35" s="110" t="s">
        <v>18</v>
      </c>
      <c r="F35" s="110">
        <v>100</v>
      </c>
      <c r="G35" s="111"/>
      <c r="H35" s="112">
        <f>G35+(G35*J35)</f>
        <v>0</v>
      </c>
      <c r="I35" s="113">
        <f>F35*G35</f>
        <v>0</v>
      </c>
      <c r="J35" s="114"/>
      <c r="K35" s="115">
        <f>F35*H35</f>
        <v>0</v>
      </c>
    </row>
    <row r="36" spans="1:11" customHeight="1" ht="15">
      <c r="A36" s="107" t="s">
        <v>68</v>
      </c>
      <c r="B36" s="108" t="s">
        <v>69</v>
      </c>
      <c r="C36" s="109" t="s">
        <v>70</v>
      </c>
      <c r="D36" s="109"/>
      <c r="E36" s="110" t="s">
        <v>18</v>
      </c>
      <c r="F36" s="110">
        <v>160</v>
      </c>
      <c r="G36" s="111"/>
      <c r="H36" s="112">
        <f>G36+(G36*J36)</f>
        <v>0</v>
      </c>
      <c r="I36" s="113">
        <f>F36*G36</f>
        <v>0</v>
      </c>
      <c r="J36" s="114"/>
      <c r="K36" s="115">
        <f>F36*H36</f>
        <v>0</v>
      </c>
    </row>
    <row r="37" spans="1:11" customHeight="1" ht="15">
      <c r="A37" s="107" t="s">
        <v>71</v>
      </c>
      <c r="B37" s="108" t="s">
        <v>72</v>
      </c>
      <c r="C37" s="109" t="s">
        <v>73</v>
      </c>
      <c r="D37" s="109"/>
      <c r="E37" s="110" t="s">
        <v>74</v>
      </c>
      <c r="F37" s="110">
        <v>650</v>
      </c>
      <c r="G37" s="111"/>
      <c r="H37" s="112">
        <f>G37+(G37*J37)</f>
        <v>0</v>
      </c>
      <c r="I37" s="113">
        <f>F37*G37</f>
        <v>0</v>
      </c>
      <c r="J37" s="114"/>
      <c r="K37" s="115">
        <f>F37*H37</f>
        <v>0</v>
      </c>
    </row>
    <row r="38" spans="1:11" customHeight="1" ht="15">
      <c r="A38" s="107" t="s">
        <v>75</v>
      </c>
      <c r="B38" s="108" t="s">
        <v>76</v>
      </c>
      <c r="C38" s="109" t="s">
        <v>77</v>
      </c>
      <c r="D38" s="109"/>
      <c r="E38" s="110" t="s">
        <v>18</v>
      </c>
      <c r="F38" s="110">
        <v>480</v>
      </c>
      <c r="G38" s="111"/>
      <c r="H38" s="112">
        <f>G38+(G38*J38)</f>
        <v>0</v>
      </c>
      <c r="I38" s="113">
        <f>F38*G38</f>
        <v>0</v>
      </c>
      <c r="J38" s="114"/>
      <c r="K38" s="115">
        <f>F38*H38</f>
        <v>0</v>
      </c>
    </row>
    <row r="39" spans="1:11" customHeight="1" ht="15">
      <c r="A39" s="107" t="s">
        <v>78</v>
      </c>
      <c r="B39" s="108">
        <v>31</v>
      </c>
      <c r="C39" s="109" t="s">
        <v>79</v>
      </c>
      <c r="D39" s="109"/>
      <c r="E39" s="110" t="s">
        <v>74</v>
      </c>
      <c r="F39" s="110">
        <v>740</v>
      </c>
      <c r="G39" s="111"/>
      <c r="H39" s="112">
        <f>G39+(G39*J39)</f>
        <v>0</v>
      </c>
      <c r="I39" s="113">
        <f>F39*G39</f>
        <v>0</v>
      </c>
      <c r="J39" s="114"/>
      <c r="K39" s="115">
        <f>F39*H39</f>
        <v>0</v>
      </c>
    </row>
    <row r="40" spans="1:11" customHeight="1" ht="15">
      <c r="A40" s="107" t="s">
        <v>80</v>
      </c>
      <c r="B40" s="108" t="s">
        <v>81</v>
      </c>
      <c r="C40" s="109" t="s">
        <v>82</v>
      </c>
      <c r="D40" s="109"/>
      <c r="E40" s="110" t="s">
        <v>18</v>
      </c>
      <c r="F40" s="110">
        <v>3300</v>
      </c>
      <c r="G40" s="111"/>
      <c r="H40" s="112">
        <f>G40+(G40*J40)</f>
        <v>0</v>
      </c>
      <c r="I40" s="113">
        <f>F40*G40</f>
        <v>0</v>
      </c>
      <c r="J40" s="114"/>
      <c r="K40" s="115">
        <f>F40*H40</f>
        <v>0</v>
      </c>
    </row>
    <row r="41" spans="1:11" customHeight="1" ht="15">
      <c r="A41" s="107" t="s">
        <v>83</v>
      </c>
      <c r="B41" s="108" t="s">
        <v>84</v>
      </c>
      <c r="C41" s="109" t="s">
        <v>85</v>
      </c>
      <c r="D41" s="109"/>
      <c r="E41" s="110" t="s">
        <v>18</v>
      </c>
      <c r="F41" s="110">
        <v>1500</v>
      </c>
      <c r="G41" s="111"/>
      <c r="H41" s="112">
        <f>G41+(G41*J41)</f>
        <v>0</v>
      </c>
      <c r="I41" s="113">
        <f>F41*G41</f>
        <v>0</v>
      </c>
      <c r="J41" s="114"/>
      <c r="K41" s="115">
        <f>F41*H41</f>
        <v>0</v>
      </c>
    </row>
    <row r="42" spans="1:11" customHeight="1" ht="15">
      <c r="A42" s="107" t="s">
        <v>86</v>
      </c>
      <c r="B42" s="108" t="s">
        <v>87</v>
      </c>
      <c r="C42" s="109" t="s">
        <v>88</v>
      </c>
      <c r="D42" s="109"/>
      <c r="E42" s="110" t="s">
        <v>74</v>
      </c>
      <c r="F42" s="110">
        <v>35000</v>
      </c>
      <c r="G42" s="111"/>
      <c r="H42" s="112">
        <f>G42+(G42*J42)</f>
        <v>0</v>
      </c>
      <c r="I42" s="113">
        <f>F42*G42</f>
        <v>0</v>
      </c>
      <c r="J42" s="114"/>
      <c r="K42" s="115">
        <f>F42*H42</f>
        <v>0</v>
      </c>
    </row>
    <row r="43" spans="1:11" customHeight="1" ht="15">
      <c r="A43" s="107" t="s">
        <v>87</v>
      </c>
      <c r="B43" s="108" t="s">
        <v>89</v>
      </c>
      <c r="C43" s="109" t="s">
        <v>90</v>
      </c>
      <c r="D43" s="109"/>
      <c r="E43" s="110" t="s">
        <v>74</v>
      </c>
      <c r="F43" s="110">
        <v>2600</v>
      </c>
      <c r="G43" s="111"/>
      <c r="H43" s="112">
        <f>G43+(G43*J43)</f>
        <v>0</v>
      </c>
      <c r="I43" s="113">
        <f>F43*G43</f>
        <v>0</v>
      </c>
      <c r="J43" s="114"/>
      <c r="K43" s="115">
        <f>F43*H43</f>
        <v>0</v>
      </c>
    </row>
    <row r="44" spans="1:11" customHeight="1" ht="15">
      <c r="A44" s="107" t="s">
        <v>89</v>
      </c>
      <c r="B44" s="108" t="s">
        <v>91</v>
      </c>
      <c r="C44" s="109" t="s">
        <v>92</v>
      </c>
      <c r="D44" s="109"/>
      <c r="E44" s="110" t="s">
        <v>55</v>
      </c>
      <c r="F44" s="110">
        <v>250</v>
      </c>
      <c r="G44" s="111"/>
      <c r="H44" s="112">
        <f>G44+(G44*J44)</f>
        <v>0</v>
      </c>
      <c r="I44" s="113">
        <f>F44*G44</f>
        <v>0</v>
      </c>
      <c r="J44" s="114"/>
      <c r="K44" s="115">
        <f>F44*H44</f>
        <v>0</v>
      </c>
    </row>
    <row r="45" spans="1:11" customHeight="1" ht="15">
      <c r="A45" s="107" t="s">
        <v>91</v>
      </c>
      <c r="B45" s="108" t="s">
        <v>93</v>
      </c>
      <c r="C45" s="109" t="s">
        <v>94</v>
      </c>
      <c r="D45" s="109"/>
      <c r="E45" s="110" t="s">
        <v>55</v>
      </c>
      <c r="F45" s="110">
        <v>2850</v>
      </c>
      <c r="G45" s="111"/>
      <c r="H45" s="112">
        <f>G45+(G45*J45)</f>
        <v>0</v>
      </c>
      <c r="I45" s="113">
        <f>F45*G45</f>
        <v>0</v>
      </c>
      <c r="J45" s="114"/>
      <c r="K45" s="115">
        <f>F45*H45</f>
        <v>0</v>
      </c>
    </row>
    <row r="46" spans="1:11" customHeight="1" ht="15">
      <c r="A46" s="107" t="s">
        <v>93</v>
      </c>
      <c r="B46" s="108" t="s">
        <v>95</v>
      </c>
      <c r="C46" s="109" t="s">
        <v>96</v>
      </c>
      <c r="D46" s="109"/>
      <c r="E46" s="110" t="s">
        <v>74</v>
      </c>
      <c r="F46" s="110">
        <v>260</v>
      </c>
      <c r="G46" s="111"/>
      <c r="H46" s="112">
        <f>G46+(G46*J46)</f>
        <v>0</v>
      </c>
      <c r="I46" s="113">
        <f>F46*G46</f>
        <v>0</v>
      </c>
      <c r="J46" s="114"/>
      <c r="K46" s="115">
        <f>F46*H46</f>
        <v>0</v>
      </c>
    </row>
    <row r="47" spans="1:11" customHeight="1" ht="15">
      <c r="A47" s="107" t="s">
        <v>95</v>
      </c>
      <c r="B47" s="108" t="s">
        <v>97</v>
      </c>
      <c r="C47" s="109" t="s">
        <v>98</v>
      </c>
      <c r="D47" s="109"/>
      <c r="E47" s="110" t="s">
        <v>18</v>
      </c>
      <c r="F47" s="110">
        <v>25</v>
      </c>
      <c r="G47" s="111"/>
      <c r="H47" s="112">
        <f>G47+(G47*J47)</f>
        <v>0</v>
      </c>
      <c r="I47" s="113">
        <f>F47*G47</f>
        <v>0</v>
      </c>
      <c r="J47" s="114"/>
      <c r="K47" s="115">
        <f>F47*H47</f>
        <v>0</v>
      </c>
    </row>
    <row r="48" spans="1:11" customHeight="1" ht="30">
      <c r="A48" s="107" t="s">
        <v>97</v>
      </c>
      <c r="B48" s="108" t="s">
        <v>99</v>
      </c>
      <c r="C48" s="117" t="s">
        <v>100</v>
      </c>
      <c r="D48" s="109"/>
      <c r="E48" s="110" t="s">
        <v>18</v>
      </c>
      <c r="F48" s="110">
        <v>30</v>
      </c>
      <c r="G48" s="111"/>
      <c r="H48" s="112">
        <f>G48+(G48*J48)</f>
        <v>0</v>
      </c>
      <c r="I48" s="113">
        <f>F48*G48</f>
        <v>0</v>
      </c>
      <c r="J48" s="114"/>
      <c r="K48" s="115">
        <f>F48*H48</f>
        <v>0</v>
      </c>
    </row>
    <row r="49" spans="1:11" customHeight="1" ht="15">
      <c r="A49" s="107" t="s">
        <v>99</v>
      </c>
      <c r="B49" s="108" t="s">
        <v>101</v>
      </c>
      <c r="C49" s="109" t="s">
        <v>102</v>
      </c>
      <c r="D49" s="109"/>
      <c r="E49" s="110" t="s">
        <v>18</v>
      </c>
      <c r="F49" s="110">
        <v>30</v>
      </c>
      <c r="G49" s="111"/>
      <c r="H49" s="112">
        <f>G49+(G49*J49)</f>
        <v>0</v>
      </c>
      <c r="I49" s="113">
        <f>F49*G49</f>
        <v>0</v>
      </c>
      <c r="J49" s="114"/>
      <c r="K49" s="115">
        <f>F49*H49</f>
        <v>0</v>
      </c>
    </row>
    <row r="50" spans="1:11" customHeight="1" ht="15">
      <c r="A50" s="107" t="s">
        <v>101</v>
      </c>
      <c r="B50" s="108" t="s">
        <v>103</v>
      </c>
      <c r="C50" s="109" t="s">
        <v>104</v>
      </c>
      <c r="D50" s="109"/>
      <c r="E50" s="110" t="s">
        <v>18</v>
      </c>
      <c r="F50" s="110">
        <v>10</v>
      </c>
      <c r="G50" s="111"/>
      <c r="H50" s="112">
        <f>G50+(G50*J50)</f>
        <v>0</v>
      </c>
      <c r="I50" s="113">
        <f>F50*G50</f>
        <v>0</v>
      </c>
      <c r="J50" s="114"/>
      <c r="K50" s="115">
        <f>F50*H50</f>
        <v>0</v>
      </c>
    </row>
    <row r="51" spans="1:11" customHeight="1" ht="30">
      <c r="A51" s="107" t="s">
        <v>103</v>
      </c>
      <c r="B51" s="108" t="s">
        <v>105</v>
      </c>
      <c r="C51" s="117" t="s">
        <v>106</v>
      </c>
      <c r="D51" s="109"/>
      <c r="E51" s="110" t="s">
        <v>18</v>
      </c>
      <c r="F51" s="110">
        <v>50</v>
      </c>
      <c r="G51" s="111"/>
      <c r="H51" s="112">
        <f>G51+(G51*J51)</f>
        <v>0</v>
      </c>
      <c r="I51" s="113">
        <f>F51*G51</f>
        <v>0</v>
      </c>
      <c r="J51" s="114"/>
      <c r="K51" s="115">
        <f>F51*H51</f>
        <v>0</v>
      </c>
    </row>
    <row r="52" spans="1:11" customHeight="1" ht="15">
      <c r="A52" s="107" t="s">
        <v>105</v>
      </c>
      <c r="B52" s="108" t="s">
        <v>107</v>
      </c>
      <c r="C52" s="109" t="s">
        <v>108</v>
      </c>
      <c r="D52" s="109"/>
      <c r="E52" s="110" t="s">
        <v>18</v>
      </c>
      <c r="F52" s="110">
        <v>160</v>
      </c>
      <c r="G52" s="111"/>
      <c r="H52" s="112">
        <f>G52+(G52*J52)</f>
        <v>0</v>
      </c>
      <c r="I52" s="113">
        <f>F52*G52</f>
        <v>0</v>
      </c>
      <c r="J52" s="114"/>
      <c r="K52" s="115">
        <f>F52*H52</f>
        <v>0</v>
      </c>
    </row>
    <row r="53" spans="1:11" customHeight="1" ht="15">
      <c r="A53" s="107" t="s">
        <v>107</v>
      </c>
      <c r="B53" s="108" t="s">
        <v>109</v>
      </c>
      <c r="C53" s="109" t="s">
        <v>110</v>
      </c>
      <c r="D53" s="109"/>
      <c r="E53" s="110" t="s">
        <v>18</v>
      </c>
      <c r="F53" s="110">
        <v>50</v>
      </c>
      <c r="G53" s="111"/>
      <c r="H53" s="112">
        <f>G53+(G53*J53)</f>
        <v>0</v>
      </c>
      <c r="I53" s="113">
        <f>F53*G53</f>
        <v>0</v>
      </c>
      <c r="J53" s="114"/>
      <c r="K53" s="115">
        <f>F53*H53</f>
        <v>0</v>
      </c>
    </row>
    <row r="54" spans="1:11" customHeight="1" ht="15">
      <c r="A54" s="107" t="s">
        <v>109</v>
      </c>
      <c r="B54" s="108" t="s">
        <v>111</v>
      </c>
      <c r="C54" s="109" t="s">
        <v>112</v>
      </c>
      <c r="D54" s="109"/>
      <c r="E54" s="110" t="s">
        <v>18</v>
      </c>
      <c r="F54" s="110">
        <v>50</v>
      </c>
      <c r="G54" s="111"/>
      <c r="H54" s="112">
        <f>G54+(G54*J54)</f>
        <v>0</v>
      </c>
      <c r="I54" s="113">
        <f>F54*G54</f>
        <v>0</v>
      </c>
      <c r="J54" s="114"/>
      <c r="K54" s="115">
        <f>F54*H54</f>
        <v>0</v>
      </c>
    </row>
    <row r="55" spans="1:11" customHeight="1" ht="15">
      <c r="A55" s="107" t="s">
        <v>111</v>
      </c>
      <c r="B55" s="108" t="s">
        <v>113</v>
      </c>
      <c r="C55" s="109" t="s">
        <v>114</v>
      </c>
      <c r="D55" s="109"/>
      <c r="E55" s="110" t="s">
        <v>18</v>
      </c>
      <c r="F55" s="110">
        <v>30</v>
      </c>
      <c r="G55" s="111"/>
      <c r="H55" s="112">
        <f>G55+(G55*J55)</f>
        <v>0</v>
      </c>
      <c r="I55" s="113">
        <f>F55*G55</f>
        <v>0</v>
      </c>
      <c r="J55" s="114"/>
      <c r="K55" s="115">
        <f>F55*H55</f>
        <v>0</v>
      </c>
    </row>
    <row r="56" spans="1:11" customHeight="1" ht="15">
      <c r="A56" s="107" t="s">
        <v>113</v>
      </c>
      <c r="B56" s="108" t="s">
        <v>115</v>
      </c>
      <c r="C56" s="109" t="s">
        <v>116</v>
      </c>
      <c r="D56" s="109"/>
      <c r="E56" s="110" t="s">
        <v>18</v>
      </c>
      <c r="F56" s="110">
        <v>470</v>
      </c>
      <c r="G56" s="111"/>
      <c r="H56" s="112">
        <f>G56+(G56*J56)</f>
        <v>0</v>
      </c>
      <c r="I56" s="113">
        <f>F56*G56</f>
        <v>0</v>
      </c>
      <c r="J56" s="114"/>
      <c r="K56" s="115">
        <f>F56*H56</f>
        <v>0</v>
      </c>
    </row>
    <row r="57" spans="1:11" customHeight="1" ht="15">
      <c r="A57" s="107" t="s">
        <v>115</v>
      </c>
      <c r="B57" s="108" t="s">
        <v>117</v>
      </c>
      <c r="C57" s="109" t="s">
        <v>118</v>
      </c>
      <c r="D57" s="109"/>
      <c r="E57" s="110" t="s">
        <v>18</v>
      </c>
      <c r="F57" s="110">
        <v>50</v>
      </c>
      <c r="G57" s="111"/>
      <c r="H57" s="112">
        <f>G57+(G57*J57)</f>
        <v>0</v>
      </c>
      <c r="I57" s="113">
        <f>F57*G57</f>
        <v>0</v>
      </c>
      <c r="J57" s="114"/>
      <c r="K57" s="115">
        <f>F57*H57</f>
        <v>0</v>
      </c>
    </row>
    <row r="58" spans="1:11" customHeight="1" ht="15">
      <c r="A58" s="107" t="s">
        <v>117</v>
      </c>
      <c r="B58" s="108" t="s">
        <v>119</v>
      </c>
      <c r="C58" s="109" t="s">
        <v>120</v>
      </c>
      <c r="D58" s="109"/>
      <c r="E58" s="110" t="s">
        <v>18</v>
      </c>
      <c r="F58" s="110">
        <v>300</v>
      </c>
      <c r="G58" s="111"/>
      <c r="H58" s="112">
        <f>G58+(G58*J58)</f>
        <v>0</v>
      </c>
      <c r="I58" s="113">
        <f>F58*G58</f>
        <v>0</v>
      </c>
      <c r="J58" s="114"/>
      <c r="K58" s="115">
        <f>F58*H58</f>
        <v>0</v>
      </c>
    </row>
    <row r="59" spans="1:11" customHeight="1" ht="15">
      <c r="A59" s="107" t="s">
        <v>119</v>
      </c>
      <c r="B59" s="108" t="s">
        <v>121</v>
      </c>
      <c r="C59" s="109" t="s">
        <v>122</v>
      </c>
      <c r="D59" s="109"/>
      <c r="E59" s="110" t="s">
        <v>18</v>
      </c>
      <c r="F59" s="110">
        <v>100</v>
      </c>
      <c r="G59" s="111"/>
      <c r="H59" s="112">
        <f>G59+(G59*J59)</f>
        <v>0</v>
      </c>
      <c r="I59" s="113">
        <f>F59*G59</f>
        <v>0</v>
      </c>
      <c r="J59" s="114"/>
      <c r="K59" s="115">
        <f>F59*H59</f>
        <v>0</v>
      </c>
    </row>
    <row r="60" spans="1:11" customHeight="1" ht="15">
      <c r="A60" s="107" t="s">
        <v>121</v>
      </c>
      <c r="B60" s="108" t="s">
        <v>123</v>
      </c>
      <c r="C60" s="109" t="s">
        <v>124</v>
      </c>
      <c r="D60" s="109"/>
      <c r="E60" s="110" t="s">
        <v>55</v>
      </c>
      <c r="F60" s="110">
        <v>150</v>
      </c>
      <c r="G60" s="111"/>
      <c r="H60" s="112">
        <f>G60+(G60*J60)</f>
        <v>0</v>
      </c>
      <c r="I60" s="113">
        <f>F60*G60</f>
        <v>0</v>
      </c>
      <c r="J60" s="114"/>
      <c r="K60" s="115">
        <f>F60*H60</f>
        <v>0</v>
      </c>
    </row>
    <row r="61" spans="1:11" customHeight="1" ht="15">
      <c r="A61" s="107" t="s">
        <v>123</v>
      </c>
      <c r="B61" s="108" t="s">
        <v>125</v>
      </c>
      <c r="C61" s="109" t="s">
        <v>126</v>
      </c>
      <c r="D61" s="109"/>
      <c r="E61" s="110" t="s">
        <v>18</v>
      </c>
      <c r="F61" s="110">
        <v>300</v>
      </c>
      <c r="G61" s="111"/>
      <c r="H61" s="112">
        <f>G61+(G61*J61)</f>
        <v>0</v>
      </c>
      <c r="I61" s="113">
        <f>F61*G61</f>
        <v>0</v>
      </c>
      <c r="J61" s="114"/>
      <c r="K61" s="115">
        <f>F61*H61</f>
        <v>0</v>
      </c>
    </row>
    <row r="62" spans="1:11" customHeight="1" ht="15">
      <c r="A62" s="107" t="s">
        <v>125</v>
      </c>
      <c r="B62" s="108" t="s">
        <v>127</v>
      </c>
      <c r="C62" s="109" t="s">
        <v>128</v>
      </c>
      <c r="D62" s="109"/>
      <c r="E62" s="110" t="s">
        <v>18</v>
      </c>
      <c r="F62" s="110">
        <v>1600</v>
      </c>
      <c r="G62" s="111"/>
      <c r="H62" s="112">
        <f>G62+(G62*J62)</f>
        <v>0</v>
      </c>
      <c r="I62" s="113">
        <f>F62*G62</f>
        <v>0</v>
      </c>
      <c r="J62" s="114"/>
      <c r="K62" s="115">
        <f>F62*H62</f>
        <v>0</v>
      </c>
    </row>
    <row r="63" spans="1:11" customHeight="1" ht="15">
      <c r="A63" s="107" t="s">
        <v>127</v>
      </c>
      <c r="B63" s="108" t="s">
        <v>129</v>
      </c>
      <c r="C63" s="109" t="s">
        <v>130</v>
      </c>
      <c r="D63" s="109"/>
      <c r="E63" s="110" t="s">
        <v>18</v>
      </c>
      <c r="F63" s="110">
        <v>2200</v>
      </c>
      <c r="G63" s="111"/>
      <c r="H63" s="112">
        <f>G63+(G63*J63)</f>
        <v>0</v>
      </c>
      <c r="I63" s="113">
        <f>F63*G63</f>
        <v>0</v>
      </c>
      <c r="J63" s="114"/>
      <c r="K63" s="115">
        <f>F63*H63</f>
        <v>0</v>
      </c>
    </row>
    <row r="64" spans="1:11" customHeight="1" ht="15">
      <c r="A64" s="107" t="s">
        <v>131</v>
      </c>
      <c r="B64" s="108" t="s">
        <v>132</v>
      </c>
      <c r="C64" s="109" t="s">
        <v>133</v>
      </c>
      <c r="D64" s="109"/>
      <c r="E64" s="110" t="s">
        <v>18</v>
      </c>
      <c r="F64" s="110">
        <v>800</v>
      </c>
      <c r="G64" s="111"/>
      <c r="H64" s="112">
        <f>G64+(G64*J64)</f>
        <v>0</v>
      </c>
      <c r="I64" s="113">
        <f>F64*G64</f>
        <v>0</v>
      </c>
      <c r="J64" s="114"/>
      <c r="K64" s="115">
        <f>F64*H64</f>
        <v>0</v>
      </c>
    </row>
    <row r="65" spans="1:11" customHeight="1" ht="15">
      <c r="A65" s="107" t="s">
        <v>134</v>
      </c>
      <c r="B65" s="108" t="s">
        <v>135</v>
      </c>
      <c r="C65" s="109" t="s">
        <v>136</v>
      </c>
      <c r="D65" s="109"/>
      <c r="E65" s="110" t="s">
        <v>18</v>
      </c>
      <c r="F65" s="110">
        <v>800</v>
      </c>
      <c r="G65" s="111"/>
      <c r="H65" s="112">
        <f>G65+(G65*J65)</f>
        <v>0</v>
      </c>
      <c r="I65" s="113">
        <f>F65*G65</f>
        <v>0</v>
      </c>
      <c r="J65" s="114"/>
      <c r="K65" s="115">
        <f>F65*H65</f>
        <v>0</v>
      </c>
    </row>
    <row r="66" spans="1:11" customHeight="1" ht="15">
      <c r="A66" s="107" t="s">
        <v>137</v>
      </c>
      <c r="B66" s="108" t="s">
        <v>138</v>
      </c>
      <c r="C66" s="109" t="s">
        <v>139</v>
      </c>
      <c r="D66" s="109"/>
      <c r="E66" s="110" t="s">
        <v>18</v>
      </c>
      <c r="F66" s="110">
        <v>800</v>
      </c>
      <c r="G66" s="111"/>
      <c r="H66" s="112">
        <f>G66+(G66*J66)</f>
        <v>0</v>
      </c>
      <c r="I66" s="113">
        <f>F66*G66</f>
        <v>0</v>
      </c>
      <c r="J66" s="114"/>
      <c r="K66" s="115">
        <f>F66*H66</f>
        <v>0</v>
      </c>
    </row>
    <row r="67" spans="1:11" customHeight="1" ht="15">
      <c r="A67" s="107" t="s">
        <v>140</v>
      </c>
      <c r="B67" s="108" t="s">
        <v>134</v>
      </c>
      <c r="C67" s="109" t="s">
        <v>141</v>
      </c>
      <c r="D67" s="109"/>
      <c r="E67" s="110" t="s">
        <v>18</v>
      </c>
      <c r="F67" s="110">
        <v>1430</v>
      </c>
      <c r="G67" s="111"/>
      <c r="H67" s="112">
        <f>G67+(G67*J67)</f>
        <v>0</v>
      </c>
      <c r="I67" s="113">
        <f>F67*G67</f>
        <v>0</v>
      </c>
      <c r="J67" s="114"/>
      <c r="K67" s="115">
        <f>F67*H67</f>
        <v>0</v>
      </c>
    </row>
    <row r="68" spans="1:11" customHeight="1" ht="15">
      <c r="A68" s="107" t="s">
        <v>142</v>
      </c>
      <c r="B68" s="108" t="s">
        <v>137</v>
      </c>
      <c r="C68" s="109" t="s">
        <v>143</v>
      </c>
      <c r="D68" s="109"/>
      <c r="E68" s="110" t="s">
        <v>18</v>
      </c>
      <c r="F68" s="110">
        <v>2200</v>
      </c>
      <c r="G68" s="111"/>
      <c r="H68" s="112">
        <f>G68+(G68*J68)</f>
        <v>0</v>
      </c>
      <c r="I68" s="113">
        <f>F68*G68</f>
        <v>0</v>
      </c>
      <c r="J68" s="114"/>
      <c r="K68" s="115">
        <f>F68*H68</f>
        <v>0</v>
      </c>
    </row>
    <row r="69" spans="1:11" customHeight="1" ht="15">
      <c r="A69" s="107" t="s">
        <v>144</v>
      </c>
      <c r="B69" s="108" t="s">
        <v>140</v>
      </c>
      <c r="C69" s="109" t="s">
        <v>145</v>
      </c>
      <c r="D69" s="109"/>
      <c r="E69" s="110" t="s">
        <v>18</v>
      </c>
      <c r="F69" s="110">
        <v>1700</v>
      </c>
      <c r="G69" s="111"/>
      <c r="H69" s="112">
        <f>G69+(G69*J69)</f>
        <v>0</v>
      </c>
      <c r="I69" s="113">
        <f>F69*G69</f>
        <v>0</v>
      </c>
      <c r="J69" s="114"/>
      <c r="K69" s="115">
        <f>F69*H69</f>
        <v>0</v>
      </c>
    </row>
    <row r="70" spans="1:11" customHeight="1" ht="15">
      <c r="A70" s="107" t="s">
        <v>146</v>
      </c>
      <c r="B70" s="118">
        <v>58</v>
      </c>
      <c r="C70" s="109" t="s">
        <v>147</v>
      </c>
      <c r="D70" s="109"/>
      <c r="E70" s="110" t="s">
        <v>18</v>
      </c>
      <c r="F70" s="110">
        <v>600</v>
      </c>
      <c r="G70" s="111"/>
      <c r="H70" s="112">
        <f>G70+(G70*J70)</f>
        <v>0</v>
      </c>
      <c r="I70" s="113">
        <f>F70*G70</f>
        <v>0</v>
      </c>
      <c r="J70" s="114"/>
      <c r="K70" s="115">
        <f>F70*H70</f>
        <v>0</v>
      </c>
    </row>
    <row r="71" spans="1:11" customHeight="1" ht="15">
      <c r="A71" s="107" t="s">
        <v>148</v>
      </c>
      <c r="B71" s="108">
        <v>59</v>
      </c>
      <c r="C71" s="109" t="s">
        <v>149</v>
      </c>
      <c r="D71" s="109"/>
      <c r="E71" s="110" t="s">
        <v>18</v>
      </c>
      <c r="F71" s="110">
        <v>320</v>
      </c>
      <c r="G71" s="111"/>
      <c r="H71" s="112">
        <f>G71+(G71*J71)</f>
        <v>0</v>
      </c>
      <c r="I71" s="113">
        <f>F71*G71</f>
        <v>0</v>
      </c>
      <c r="J71" s="114"/>
      <c r="K71" s="115">
        <f>F71*H71</f>
        <v>0</v>
      </c>
    </row>
    <row r="72" spans="1:11" customHeight="1" ht="15">
      <c r="A72" s="107" t="s">
        <v>150</v>
      </c>
      <c r="B72" s="108">
        <v>61</v>
      </c>
      <c r="C72" s="109" t="s">
        <v>151</v>
      </c>
      <c r="D72" s="109"/>
      <c r="E72" s="110" t="s">
        <v>18</v>
      </c>
      <c r="F72" s="110">
        <v>1100</v>
      </c>
      <c r="G72" s="111"/>
      <c r="H72" s="112">
        <f>G72+(G72*J72)</f>
        <v>0</v>
      </c>
      <c r="I72" s="113">
        <f>F72*G72</f>
        <v>0</v>
      </c>
      <c r="J72" s="114"/>
      <c r="K72" s="115">
        <f>F72*H72</f>
        <v>0</v>
      </c>
    </row>
    <row r="73" spans="1:11" customHeight="1" ht="15">
      <c r="A73" s="107" t="s">
        <v>152</v>
      </c>
      <c r="B73" s="108">
        <v>62</v>
      </c>
      <c r="C73" s="109" t="s">
        <v>153</v>
      </c>
      <c r="D73" s="109"/>
      <c r="E73" s="110" t="s">
        <v>18</v>
      </c>
      <c r="F73" s="110">
        <v>430</v>
      </c>
      <c r="G73" s="111"/>
      <c r="H73" s="112">
        <f>G73+(G73*J73)</f>
        <v>0</v>
      </c>
      <c r="I73" s="113">
        <f>F73*G73</f>
        <v>0</v>
      </c>
      <c r="J73" s="114"/>
      <c r="K73" s="115">
        <f>F73*H73</f>
        <v>0</v>
      </c>
    </row>
    <row r="74" spans="1:11" customHeight="1" ht="15">
      <c r="A74" s="107" t="s">
        <v>154</v>
      </c>
      <c r="B74" s="108">
        <v>63</v>
      </c>
      <c r="C74" s="109" t="s">
        <v>155</v>
      </c>
      <c r="D74" s="109"/>
      <c r="E74" s="110" t="s">
        <v>18</v>
      </c>
      <c r="F74" s="110">
        <v>870</v>
      </c>
      <c r="G74" s="111"/>
      <c r="H74" s="112">
        <f>G74+(G74*J74)</f>
        <v>0</v>
      </c>
      <c r="I74" s="113">
        <f>F74*G74</f>
        <v>0</v>
      </c>
      <c r="J74" s="114"/>
      <c r="K74" s="115">
        <f>F74*H74</f>
        <v>0</v>
      </c>
    </row>
    <row r="75" spans="1:11" customHeight="1" ht="15">
      <c r="A75" s="107" t="s">
        <v>156</v>
      </c>
      <c r="B75" s="108">
        <v>64</v>
      </c>
      <c r="C75" s="109" t="s">
        <v>157</v>
      </c>
      <c r="D75" s="109"/>
      <c r="E75" s="110" t="s">
        <v>18</v>
      </c>
      <c r="F75" s="110">
        <v>175</v>
      </c>
      <c r="G75" s="111"/>
      <c r="H75" s="112">
        <f>G75+(G75*J75)</f>
        <v>0</v>
      </c>
      <c r="I75" s="113">
        <f>F75*G75</f>
        <v>0</v>
      </c>
      <c r="J75" s="114"/>
      <c r="K75" s="115">
        <f>F75*H75</f>
        <v>0</v>
      </c>
    </row>
    <row r="76" spans="1:11" customHeight="1" ht="15">
      <c r="A76" s="107" t="s">
        <v>158</v>
      </c>
      <c r="B76" s="108" t="s">
        <v>159</v>
      </c>
      <c r="C76" s="109" t="s">
        <v>160</v>
      </c>
      <c r="D76" s="109"/>
      <c r="E76" s="110" t="s">
        <v>18</v>
      </c>
      <c r="F76" s="110">
        <v>3100</v>
      </c>
      <c r="G76" s="111"/>
      <c r="H76" s="112">
        <f>G76+(G76*J76)</f>
        <v>0</v>
      </c>
      <c r="I76" s="113">
        <f>F76*G76</f>
        <v>0</v>
      </c>
      <c r="J76" s="114"/>
      <c r="K76" s="115">
        <f>F76*H76</f>
        <v>0</v>
      </c>
    </row>
    <row r="77" spans="1:11" customHeight="1" ht="15">
      <c r="A77" s="107" t="s">
        <v>161</v>
      </c>
      <c r="B77" s="108" t="s">
        <v>162</v>
      </c>
      <c r="C77" s="109" t="s">
        <v>163</v>
      </c>
      <c r="D77" s="109"/>
      <c r="E77" s="110" t="s">
        <v>18</v>
      </c>
      <c r="F77" s="110">
        <v>5500</v>
      </c>
      <c r="G77" s="111"/>
      <c r="H77" s="112">
        <f>G77+(G77*J77)</f>
        <v>0</v>
      </c>
      <c r="I77" s="113">
        <f>F77*G77</f>
        <v>0</v>
      </c>
      <c r="J77" s="114"/>
      <c r="K77" s="115">
        <f>F77*H77</f>
        <v>0</v>
      </c>
    </row>
    <row r="78" spans="1:11" customHeight="1" ht="15">
      <c r="A78" s="107" t="s">
        <v>164</v>
      </c>
      <c r="B78" s="108" t="s">
        <v>158</v>
      </c>
      <c r="C78" s="109" t="s">
        <v>165</v>
      </c>
      <c r="D78" s="109"/>
      <c r="E78" s="110" t="s">
        <v>18</v>
      </c>
      <c r="F78" s="110">
        <v>80</v>
      </c>
      <c r="G78" s="111"/>
      <c r="H78" s="112">
        <f>G78+(G78*J78)</f>
        <v>0</v>
      </c>
      <c r="I78" s="113">
        <f>F78*G78</f>
        <v>0</v>
      </c>
      <c r="J78" s="114"/>
      <c r="K78" s="115">
        <f>F78*H78</f>
        <v>0</v>
      </c>
    </row>
    <row r="79" spans="1:11" customHeight="1" ht="15">
      <c r="A79" s="107" t="s">
        <v>166</v>
      </c>
      <c r="B79" s="108" t="s">
        <v>161</v>
      </c>
      <c r="C79" s="109" t="s">
        <v>167</v>
      </c>
      <c r="D79" s="109"/>
      <c r="E79" s="110" t="s">
        <v>18</v>
      </c>
      <c r="F79" s="110">
        <v>50</v>
      </c>
      <c r="G79" s="111"/>
      <c r="H79" s="112">
        <f>G79+(G79*J79)</f>
        <v>0</v>
      </c>
      <c r="I79" s="113">
        <f>F79*G79</f>
        <v>0</v>
      </c>
      <c r="J79" s="114"/>
      <c r="K79" s="115">
        <f>F79*H79</f>
        <v>0</v>
      </c>
    </row>
    <row r="80" spans="1:11" customHeight="1" ht="15">
      <c r="A80" s="107" t="s">
        <v>168</v>
      </c>
      <c r="B80" s="108" t="s">
        <v>164</v>
      </c>
      <c r="C80" s="109" t="s">
        <v>169</v>
      </c>
      <c r="D80" s="109"/>
      <c r="E80" s="110" t="s">
        <v>18</v>
      </c>
      <c r="F80" s="110">
        <v>40</v>
      </c>
      <c r="G80" s="111"/>
      <c r="H80" s="112">
        <f>G80+(G80*J80)</f>
        <v>0</v>
      </c>
      <c r="I80" s="113">
        <f>F80*G80</f>
        <v>0</v>
      </c>
      <c r="J80" s="114"/>
      <c r="K80" s="115">
        <f>F80*H80</f>
        <v>0</v>
      </c>
    </row>
    <row r="81" spans="1:11" customHeight="1" ht="30">
      <c r="A81" s="107" t="s">
        <v>170</v>
      </c>
      <c r="B81" s="108" t="s">
        <v>166</v>
      </c>
      <c r="C81" s="117" t="s">
        <v>171</v>
      </c>
      <c r="D81" s="109"/>
      <c r="E81" s="110" t="s">
        <v>18</v>
      </c>
      <c r="F81" s="110">
        <v>70</v>
      </c>
      <c r="G81" s="111"/>
      <c r="H81" s="112">
        <f>G81+(G81*J81)</f>
        <v>0</v>
      </c>
      <c r="I81" s="113">
        <f>F81*G81</f>
        <v>0</v>
      </c>
      <c r="J81" s="114"/>
      <c r="K81" s="115">
        <f>F81*H81</f>
        <v>0</v>
      </c>
    </row>
    <row r="82" spans="1:11" customHeight="1" ht="15">
      <c r="A82" s="107" t="s">
        <v>172</v>
      </c>
      <c r="B82" s="108" t="s">
        <v>168</v>
      </c>
      <c r="C82" s="109" t="s">
        <v>173</v>
      </c>
      <c r="D82" s="109"/>
      <c r="E82" s="110" t="s">
        <v>74</v>
      </c>
      <c r="F82" s="110">
        <v>900</v>
      </c>
      <c r="G82" s="111"/>
      <c r="H82" s="112">
        <f>G82+(G82*J82)</f>
        <v>0</v>
      </c>
      <c r="I82" s="113">
        <f>F82*G82</f>
        <v>0</v>
      </c>
      <c r="J82" s="114"/>
      <c r="K82" s="115">
        <f>F82*H82</f>
        <v>0</v>
      </c>
    </row>
    <row r="83" spans="1:11" customHeight="1" ht="15">
      <c r="A83" s="107" t="s">
        <v>174</v>
      </c>
      <c r="B83" s="108" t="s">
        <v>175</v>
      </c>
      <c r="C83" s="109" t="s">
        <v>176</v>
      </c>
      <c r="D83" s="109"/>
      <c r="E83" s="110" t="s">
        <v>18</v>
      </c>
      <c r="F83" s="110">
        <v>10</v>
      </c>
      <c r="G83" s="111"/>
      <c r="H83" s="112">
        <f>G83+(G83*J83)</f>
        <v>0</v>
      </c>
      <c r="I83" s="113">
        <f>F83*G83</f>
        <v>0</v>
      </c>
      <c r="J83" s="114"/>
      <c r="K83" s="115">
        <f>F83*H83</f>
        <v>0</v>
      </c>
    </row>
    <row r="84" spans="1:11" customHeight="1" ht="30">
      <c r="A84" s="107" t="s">
        <v>177</v>
      </c>
      <c r="B84" s="108" t="s">
        <v>178</v>
      </c>
      <c r="C84" s="117" t="s">
        <v>179</v>
      </c>
      <c r="D84" s="109"/>
      <c r="E84" s="110" t="s">
        <v>18</v>
      </c>
      <c r="F84" s="110">
        <v>370</v>
      </c>
      <c r="G84" s="111"/>
      <c r="H84" s="112">
        <f>G84+(G84*J84)</f>
        <v>0</v>
      </c>
      <c r="I84" s="113">
        <f>F84*G84</f>
        <v>0</v>
      </c>
      <c r="J84" s="114"/>
      <c r="K84" s="115">
        <f>F84*H84</f>
        <v>0</v>
      </c>
    </row>
    <row r="85" spans="1:11" customHeight="1" ht="15">
      <c r="A85" s="107" t="s">
        <v>180</v>
      </c>
      <c r="B85" s="108" t="s">
        <v>181</v>
      </c>
      <c r="C85" s="109" t="s">
        <v>182</v>
      </c>
      <c r="D85" s="109"/>
      <c r="E85" s="110" t="s">
        <v>18</v>
      </c>
      <c r="F85" s="110">
        <v>230</v>
      </c>
      <c r="G85" s="111"/>
      <c r="H85" s="112">
        <f>G85+(G85*J85)</f>
        <v>0</v>
      </c>
      <c r="I85" s="113">
        <f>F85*G85</f>
        <v>0</v>
      </c>
      <c r="J85" s="114"/>
      <c r="K85" s="115">
        <f>F85*H85</f>
        <v>0</v>
      </c>
    </row>
    <row r="86" spans="1:11" customHeight="1" ht="15">
      <c r="A86" s="107" t="s">
        <v>183</v>
      </c>
      <c r="B86" s="108" t="s">
        <v>184</v>
      </c>
      <c r="C86" s="109" t="s">
        <v>185</v>
      </c>
      <c r="D86" s="109"/>
      <c r="E86" s="110" t="s">
        <v>18</v>
      </c>
      <c r="F86" s="110">
        <v>70</v>
      </c>
      <c r="G86" s="111"/>
      <c r="H86" s="112">
        <f>G86+(G86*J86)</f>
        <v>0</v>
      </c>
      <c r="I86" s="113">
        <f>F86*G86</f>
        <v>0</v>
      </c>
      <c r="J86" s="114"/>
      <c r="K86" s="115">
        <f>F86*H86</f>
        <v>0</v>
      </c>
    </row>
    <row r="87" spans="1:11" customHeight="1" ht="15">
      <c r="A87" s="107" t="s">
        <v>186</v>
      </c>
      <c r="B87" s="108" t="s">
        <v>187</v>
      </c>
      <c r="C87" s="109" t="s">
        <v>188</v>
      </c>
      <c r="D87" s="109"/>
      <c r="E87" s="110" t="s">
        <v>18</v>
      </c>
      <c r="F87" s="110">
        <v>50</v>
      </c>
      <c r="G87" s="111"/>
      <c r="H87" s="112">
        <f>G87+(G87*J87)</f>
        <v>0</v>
      </c>
      <c r="I87" s="113">
        <f>F87*G87</f>
        <v>0</v>
      </c>
      <c r="J87" s="114"/>
      <c r="K87" s="115">
        <f>F87*H87</f>
        <v>0</v>
      </c>
    </row>
    <row r="88" spans="1:11" customHeight="1" ht="15">
      <c r="A88" s="107" t="s">
        <v>189</v>
      </c>
      <c r="B88" s="108" t="s">
        <v>190</v>
      </c>
      <c r="C88" s="109" t="s">
        <v>191</v>
      </c>
      <c r="D88" s="109"/>
      <c r="E88" s="110" t="s">
        <v>18</v>
      </c>
      <c r="F88" s="110">
        <v>60</v>
      </c>
      <c r="G88" s="111"/>
      <c r="H88" s="112">
        <f>G88+(G88*J88)</f>
        <v>0</v>
      </c>
      <c r="I88" s="113">
        <f>F88*G88</f>
        <v>0</v>
      </c>
      <c r="J88" s="114"/>
      <c r="K88" s="115">
        <f>F88*H88</f>
        <v>0</v>
      </c>
    </row>
    <row r="89" spans="1:11" customHeight="1" ht="30">
      <c r="A89" s="107" t="s">
        <v>192</v>
      </c>
      <c r="B89" s="108" t="s">
        <v>193</v>
      </c>
      <c r="C89" s="117" t="s">
        <v>194</v>
      </c>
      <c r="D89" s="109"/>
      <c r="E89" s="110" t="s">
        <v>18</v>
      </c>
      <c r="F89" s="110">
        <v>30</v>
      </c>
      <c r="G89" s="111"/>
      <c r="H89" s="112">
        <f>G89+(G89*J89)</f>
        <v>0</v>
      </c>
      <c r="I89" s="113">
        <f>F89*G89</f>
        <v>0</v>
      </c>
      <c r="J89" s="114"/>
      <c r="K89" s="115">
        <f>F89*H89</f>
        <v>0</v>
      </c>
    </row>
    <row r="90" spans="1:11" customHeight="1" ht="15">
      <c r="A90" s="107" t="s">
        <v>195</v>
      </c>
      <c r="B90" s="108" t="s">
        <v>196</v>
      </c>
      <c r="C90" s="109" t="s">
        <v>197</v>
      </c>
      <c r="D90" s="109"/>
      <c r="E90" s="110" t="s">
        <v>18</v>
      </c>
      <c r="F90" s="110">
        <v>130</v>
      </c>
      <c r="G90" s="111"/>
      <c r="H90" s="112">
        <f>G90+(G90*J90)</f>
        <v>0</v>
      </c>
      <c r="I90" s="113">
        <f>F90*G90</f>
        <v>0</v>
      </c>
      <c r="J90" s="114"/>
      <c r="K90" s="115">
        <f>F90*H90</f>
        <v>0</v>
      </c>
    </row>
    <row r="91" spans="1:11" customHeight="1" ht="15">
      <c r="A91" s="107" t="s">
        <v>198</v>
      </c>
      <c r="B91" s="108" t="s">
        <v>199</v>
      </c>
      <c r="C91" s="109" t="s">
        <v>200</v>
      </c>
      <c r="D91" s="109"/>
      <c r="E91" s="110" t="s">
        <v>18</v>
      </c>
      <c r="F91" s="110">
        <v>175</v>
      </c>
      <c r="G91" s="111"/>
      <c r="H91" s="112">
        <f>G91+(G91*J91)</f>
        <v>0</v>
      </c>
      <c r="I91" s="113">
        <f>F91*G91</f>
        <v>0</v>
      </c>
      <c r="J91" s="114"/>
      <c r="K91" s="115">
        <f>F91*H91</f>
        <v>0</v>
      </c>
    </row>
    <row r="92" spans="1:11" customHeight="1" ht="15">
      <c r="A92" s="107" t="s">
        <v>201</v>
      </c>
      <c r="B92" s="108" t="s">
        <v>202</v>
      </c>
      <c r="C92" s="109" t="s">
        <v>203</v>
      </c>
      <c r="D92" s="109"/>
      <c r="E92" s="110" t="s">
        <v>18</v>
      </c>
      <c r="F92" s="110">
        <v>200</v>
      </c>
      <c r="G92" s="111"/>
      <c r="H92" s="112">
        <f>G92+(G92*J92)</f>
        <v>0</v>
      </c>
      <c r="I92" s="113">
        <f>F92*G92</f>
        <v>0</v>
      </c>
      <c r="J92" s="114"/>
      <c r="K92" s="115">
        <f>F92*H92</f>
        <v>0</v>
      </c>
    </row>
    <row r="93" spans="1:11" customHeight="1" ht="15" s="11" customFormat="1">
      <c r="A93" s="119"/>
      <c r="B93" s="120"/>
      <c r="C93" s="121"/>
      <c r="D93" s="121"/>
      <c r="E93" s="122"/>
      <c r="F93" s="122"/>
      <c r="G93" s="123"/>
      <c r="H93" s="124"/>
      <c r="I93" s="125">
        <f>SUM(I25:I92)</f>
        <v>0</v>
      </c>
      <c r="J93" s="126"/>
      <c r="K93" s="127">
        <f>SUM(K11:K92)</f>
        <v>0</v>
      </c>
    </row>
    <row r="94" spans="1:11" customHeight="1" ht="15" s="11" customFormat="1">
      <c r="A94" s="128"/>
      <c r="B94" s="129"/>
      <c r="C94" s="130"/>
      <c r="D94" s="130"/>
      <c r="E94" s="131"/>
      <c r="F94" s="131"/>
      <c r="G94" s="132"/>
      <c r="H94" s="133"/>
      <c r="I94" s="134"/>
      <c r="J94" s="135"/>
      <c r="K94" s="136"/>
    </row>
    <row r="95" spans="1:11" customHeight="1" ht="15" s="11" customFormat="1">
      <c r="A95" s="119"/>
      <c r="B95" s="120"/>
      <c r="C95" s="121"/>
      <c r="D95" s="121"/>
      <c r="E95" s="122"/>
      <c r="F95" s="122"/>
      <c r="G95" s="123"/>
      <c r="H95" s="124"/>
      <c r="I95" s="137"/>
      <c r="J95" s="138"/>
      <c r="K95" s="139"/>
    </row>
    <row r="96" spans="1:11" customHeight="1" ht="15" s="11" customFormat="1">
      <c r="A96" s="119"/>
      <c r="B96" s="120"/>
      <c r="C96" s="121"/>
      <c r="D96" s="121"/>
      <c r="E96" s="122"/>
      <c r="F96" s="122"/>
      <c r="G96" s="123"/>
      <c r="H96" s="124"/>
      <c r="I96" s="137"/>
      <c r="J96" s="138"/>
      <c r="K96" s="139"/>
    </row>
    <row r="97" spans="1:11" customHeight="1" ht="15" s="11" customFormat="1">
      <c r="A97" s="140" t="s">
        <v>204</v>
      </c>
      <c r="B97" s="120"/>
      <c r="C97" s="141" t="s">
        <v>205</v>
      </c>
      <c r="D97" s="121"/>
      <c r="E97" s="122"/>
      <c r="F97" s="122"/>
      <c r="G97" s="123"/>
      <c r="H97" s="124"/>
      <c r="I97" s="137"/>
      <c r="J97" s="138"/>
      <c r="K97" s="139"/>
    </row>
    <row r="98" spans="1:11" customHeight="1" ht="15" s="11" customFormat="1">
      <c r="A98" s="119"/>
      <c r="B98" s="120"/>
      <c r="C98" s="121"/>
      <c r="D98" s="121"/>
      <c r="E98" s="122"/>
      <c r="F98" s="122"/>
      <c r="G98" s="123"/>
      <c r="H98" s="124"/>
      <c r="I98" s="137"/>
      <c r="J98" s="138"/>
      <c r="K98" s="139"/>
    </row>
    <row r="99" spans="1:11" customHeight="1" ht="15" s="11" customFormat="1">
      <c r="A99" s="119"/>
      <c r="B99" s="120"/>
      <c r="C99" s="121"/>
      <c r="D99" s="121"/>
      <c r="E99" s="122"/>
      <c r="F99" s="122"/>
      <c r="G99" s="123"/>
      <c r="H99" s="124"/>
      <c r="I99" s="137"/>
      <c r="J99" s="138"/>
      <c r="K99" s="139"/>
    </row>
    <row r="100" spans="1:11" customHeight="1" ht="15" s="11" customFormat="1">
      <c r="A100" s="119"/>
      <c r="B100" s="120"/>
      <c r="C100" s="121"/>
      <c r="D100" s="121"/>
      <c r="E100" s="122"/>
      <c r="F100" s="122"/>
      <c r="G100" s="123"/>
      <c r="H100" s="124"/>
      <c r="I100" s="137"/>
      <c r="J100" s="138"/>
      <c r="K100" s="139"/>
    </row>
    <row r="101" spans="1:11" customHeight="1" ht="15" s="11" customFormat="1">
      <c r="A101" s="119"/>
      <c r="B101" s="120"/>
      <c r="C101" s="121"/>
      <c r="D101" s="121"/>
      <c r="E101" s="122"/>
      <c r="F101" s="122"/>
      <c r="G101" s="123"/>
      <c r="H101" s="124"/>
      <c r="I101" s="137"/>
      <c r="J101" s="138"/>
      <c r="K101" s="139"/>
    </row>
    <row r="102" spans="1:11" customHeight="1" ht="15" s="11" customFormat="1">
      <c r="A102" s="119"/>
      <c r="B102" s="120"/>
      <c r="C102" s="121"/>
      <c r="D102" s="121"/>
      <c r="E102" s="142" t="s">
        <v>206</v>
      </c>
      <c r="F102" s="143"/>
      <c r="G102" s="143"/>
      <c r="H102" s="143"/>
      <c r="I102" s="137"/>
      <c r="J102" s="138"/>
      <c r="K102" s="139"/>
    </row>
    <row r="103" spans="1:11" customHeight="1" ht="15" s="11" customFormat="1">
      <c r="A103" s="119"/>
      <c r="B103" s="120"/>
      <c r="C103" s="142" t="s">
        <v>207</v>
      </c>
      <c r="D103" s="143"/>
      <c r="E103" s="143"/>
      <c r="F103" s="143"/>
      <c r="G103" s="143"/>
      <c r="H103" s="143"/>
      <c r="I103" s="143"/>
      <c r="J103" s="143"/>
      <c r="K103" s="144"/>
    </row>
    <row r="104" spans="1:11" customHeight="1" ht="15" s="11" customFormat="1">
      <c r="A104" s="119"/>
      <c r="B104" s="120"/>
      <c r="C104" s="121"/>
      <c r="D104" s="121"/>
      <c r="E104" s="122"/>
      <c r="F104" s="122"/>
      <c r="G104" s="123"/>
      <c r="H104" s="124"/>
      <c r="I104" s="137"/>
      <c r="J104" s="138"/>
      <c r="K104" s="139"/>
    </row>
    <row r="105" spans="1:11" customHeight="1" ht="15" s="11" customFormat="1">
      <c r="A105" s="119"/>
      <c r="B105" s="120"/>
      <c r="C105" s="121"/>
      <c r="D105" s="121"/>
      <c r="E105" s="122"/>
      <c r="F105" s="122"/>
      <c r="G105" s="123"/>
      <c r="H105" s="124"/>
      <c r="I105" s="137"/>
      <c r="J105" s="138"/>
      <c r="K105" s="139"/>
    </row>
    <row r="106" spans="1:11" customHeight="1" ht="15" s="11" customFormat="1">
      <c r="A106" s="119"/>
      <c r="B106" s="120"/>
      <c r="C106" s="121"/>
      <c r="D106" s="121"/>
      <c r="E106" s="122"/>
      <c r="F106" s="122"/>
      <c r="G106" s="123"/>
      <c r="H106" s="124"/>
      <c r="I106" s="137"/>
      <c r="J106" s="138"/>
      <c r="K106" s="139"/>
    </row>
    <row r="107" spans="1:11" customHeight="1" ht="15" s="11" customFormat="1">
      <c r="A107" s="119"/>
      <c r="B107" s="120"/>
      <c r="C107" s="121"/>
      <c r="D107" s="121"/>
      <c r="E107" s="122"/>
      <c r="F107" s="122"/>
      <c r="G107" s="123"/>
      <c r="H107" s="124"/>
      <c r="I107" s="137"/>
      <c r="J107" s="138"/>
      <c r="K107" s="139"/>
    </row>
    <row r="108" spans="1:11" customHeight="1" ht="15" s="11" customFormat="1">
      <c r="A108" s="119"/>
      <c r="B108" s="120"/>
      <c r="C108" s="121"/>
      <c r="D108" s="121"/>
      <c r="E108" s="122"/>
      <c r="F108" s="122"/>
      <c r="G108" s="123"/>
      <c r="H108" s="124"/>
      <c r="I108" s="137"/>
      <c r="J108" s="138"/>
      <c r="K108" s="139"/>
    </row>
    <row r="109" spans="1:11" customHeight="1" ht="15" s="11" customFormat="1">
      <c r="A109" s="119"/>
      <c r="B109" s="120"/>
      <c r="C109" s="121"/>
      <c r="D109" s="121"/>
      <c r="E109" s="122"/>
      <c r="F109" s="122"/>
      <c r="G109" s="123"/>
      <c r="H109" s="124"/>
      <c r="I109" s="137"/>
      <c r="J109" s="138"/>
      <c r="K109" s="139"/>
    </row>
    <row r="110" spans="1:11" customHeight="1" ht="15" s="11" customFormat="1">
      <c r="A110" s="119"/>
      <c r="B110" s="120"/>
      <c r="C110" s="121"/>
      <c r="D110" s="121"/>
      <c r="E110" s="122"/>
      <c r="F110" s="122"/>
      <c r="G110" s="123"/>
      <c r="H110" s="124"/>
      <c r="I110" s="137"/>
      <c r="J110" s="138"/>
      <c r="K110" s="139"/>
    </row>
    <row r="111" spans="1:11" customHeight="1" ht="15.75" s="11" customFormat="1">
      <c r="A111" s="145"/>
      <c r="B111" s="146"/>
      <c r="C111" s="147"/>
      <c r="D111" s="147"/>
      <c r="E111" s="148"/>
      <c r="F111" s="148"/>
      <c r="G111" s="149"/>
      <c r="H111" s="150"/>
      <c r="I111" s="151"/>
      <c r="J111" s="152"/>
      <c r="K111" s="1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102:H102"/>
    <mergeCell ref="C103:K103"/>
    <mergeCell ref="C7:K7"/>
    <mergeCell ref="A9:K9"/>
    <mergeCell ref="A1:B1"/>
    <mergeCell ref="E1:F1"/>
    <mergeCell ref="G1:J1"/>
    <mergeCell ref="B5:C5"/>
  </mergeCells>
  <printOptions gridLines="false" gridLinesSet="true"/>
  <pageMargins left="0.25" right="0.25" top="0.75" bottom="0.75" header="0.3" footer="0.3"/>
  <pageSetup paperSize="1" orientation="portrait" scale="39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L50"/>
  <sheetViews>
    <sheetView tabSelected="0" workbookViewId="0" showGridLines="true" showRowColHeaders="1">
      <selection activeCell="C84" sqref="C84"/>
    </sheetView>
  </sheetViews>
  <sheetFormatPr customHeight="true" defaultRowHeight="15" outlineLevelRow="0" outlineLevelCol="0"/>
  <cols>
    <col min="2" max="2" width="7.5703125" customWidth="true" style="0"/>
    <col min="3" max="3" width="60.7109375" customWidth="true" style="0"/>
    <col min="4" max="4" width="32.28515625" customWidth="true" style="0"/>
    <col min="5" max="5" width="9" customWidth="true" style="0"/>
    <col min="6" max="6" width="11.7109375" customWidth="true" style="0"/>
    <col min="7" max="7" width="12.42578125" customWidth="true" style="0"/>
    <col min="8" max="8" width="12.85546875" customWidth="true" style="0"/>
    <col min="9" max="9" width="18.28515625" customWidth="true" style="0"/>
    <col min="10" max="10" width="10.42578125" customWidth="true" style="0"/>
    <col min="11" max="11" width="18.140625" customWidth="true" style="0"/>
  </cols>
  <sheetData>
    <row r="1" spans="1:12" customHeight="1" ht="15.75">
      <c r="A1" s="54"/>
      <c r="B1" s="55"/>
      <c r="C1" s="32"/>
      <c r="D1" s="32"/>
      <c r="E1" s="56"/>
      <c r="F1" s="56"/>
      <c r="G1" s="57" t="s">
        <v>0</v>
      </c>
      <c r="H1" s="57"/>
      <c r="I1" s="57"/>
      <c r="J1" s="57"/>
      <c r="K1" s="66"/>
    </row>
    <row r="2" spans="1:12" customHeight="1" ht="15">
      <c r="A2" s="33"/>
      <c r="B2" s="24"/>
      <c r="C2" s="25"/>
      <c r="D2" s="21"/>
      <c r="E2" s="2"/>
      <c r="F2" s="2"/>
      <c r="G2" s="3"/>
      <c r="H2" s="3"/>
      <c r="I2" s="3"/>
      <c r="J2" s="34"/>
      <c r="K2" s="35"/>
    </row>
    <row r="3" spans="1:12" customHeight="1" ht="15">
      <c r="A3" s="36"/>
      <c r="B3" s="26"/>
      <c r="C3" s="27"/>
      <c r="D3" s="22"/>
      <c r="E3" s="22"/>
      <c r="F3" s="22"/>
      <c r="G3" s="67" t="s">
        <v>1</v>
      </c>
      <c r="H3" s="67"/>
      <c r="I3" s="67"/>
      <c r="J3" s="67"/>
      <c r="K3" s="68"/>
    </row>
    <row r="4" spans="1:12" customHeight="1" ht="15">
      <c r="A4" s="36"/>
      <c r="B4" s="28"/>
      <c r="C4" s="27"/>
      <c r="D4" s="22"/>
      <c r="E4" s="22"/>
      <c r="F4" s="22"/>
      <c r="G4" s="34"/>
      <c r="H4" s="37"/>
      <c r="I4" s="34"/>
      <c r="J4" s="34"/>
      <c r="K4" s="35"/>
    </row>
    <row r="5" spans="1:12" customHeight="1" ht="15.75">
      <c r="A5" s="36"/>
      <c r="B5" s="58" t="s">
        <v>2</v>
      </c>
      <c r="C5" s="59"/>
      <c r="D5" s="4"/>
      <c r="E5" s="22"/>
      <c r="F5" s="22"/>
      <c r="G5" s="22"/>
      <c r="H5" s="22"/>
      <c r="I5" s="22"/>
      <c r="J5" s="34"/>
      <c r="K5" s="35"/>
    </row>
    <row r="6" spans="1:12" customHeight="1" ht="15">
      <c r="A6" s="36"/>
      <c r="B6" s="23"/>
      <c r="C6" s="22"/>
      <c r="D6" s="22"/>
      <c r="E6" s="22"/>
      <c r="F6" s="22"/>
      <c r="G6" s="22"/>
      <c r="H6" s="22"/>
      <c r="I6" s="22"/>
      <c r="J6" s="34"/>
      <c r="K6" s="35"/>
    </row>
    <row r="7" spans="1:12" customHeight="1" ht="15">
      <c r="A7" s="36"/>
      <c r="B7" s="23"/>
      <c r="C7" s="67" t="s">
        <v>3</v>
      </c>
      <c r="D7" s="67"/>
      <c r="E7" s="67"/>
      <c r="F7" s="67"/>
      <c r="G7" s="67"/>
      <c r="H7" s="67"/>
      <c r="I7" s="67"/>
      <c r="J7" s="67"/>
      <c r="K7" s="40"/>
    </row>
    <row r="8" spans="1:12" customHeight="1" ht="15">
      <c r="A8" s="36"/>
      <c r="B8" s="23"/>
      <c r="C8" s="22"/>
      <c r="D8" s="22"/>
      <c r="E8" s="22"/>
      <c r="F8" s="22"/>
      <c r="G8" s="22"/>
      <c r="H8" s="22"/>
      <c r="I8" s="22"/>
      <c r="J8" s="34"/>
      <c r="K8" s="35"/>
    </row>
    <row r="9" spans="1:12" customHeight="1" ht="18.75">
      <c r="A9" s="63" t="s">
        <v>208</v>
      </c>
      <c r="B9" s="64"/>
      <c r="C9" s="64"/>
      <c r="D9" s="64"/>
      <c r="E9" s="64"/>
      <c r="F9" s="64"/>
      <c r="G9" s="64"/>
      <c r="H9" s="64"/>
      <c r="I9" s="64"/>
      <c r="J9" s="64"/>
      <c r="K9" s="65"/>
    </row>
    <row r="10" spans="1:12" customHeight="1" ht="84.75">
      <c r="A10" s="41" t="s">
        <v>5</v>
      </c>
      <c r="B10" s="15" t="s">
        <v>6</v>
      </c>
      <c r="C10" s="13" t="s">
        <v>7</v>
      </c>
      <c r="D10" s="13" t="s">
        <v>8</v>
      </c>
      <c r="E10" s="13" t="s">
        <v>9</v>
      </c>
      <c r="F10" s="14" t="s">
        <v>10</v>
      </c>
      <c r="G10" s="13" t="s">
        <v>11</v>
      </c>
      <c r="H10" s="13" t="s">
        <v>12</v>
      </c>
      <c r="I10" s="13" t="s">
        <v>13</v>
      </c>
      <c r="J10" s="13" t="s">
        <v>14</v>
      </c>
      <c r="K10" s="42" t="s">
        <v>15</v>
      </c>
    </row>
    <row r="11" spans="1:12" customHeight="1" ht="15">
      <c r="A11" s="38">
        <v>1</v>
      </c>
      <c r="B11" s="5" t="s">
        <v>170</v>
      </c>
      <c r="C11" s="69" t="s">
        <v>209</v>
      </c>
      <c r="D11" s="69"/>
      <c r="E11" s="6" t="s">
        <v>210</v>
      </c>
      <c r="F11" s="6">
        <v>11700</v>
      </c>
      <c r="G11" s="7"/>
      <c r="H11" s="8">
        <v>0</v>
      </c>
      <c r="I11" s="9">
        <f>F11*G11</f>
        <v>0</v>
      </c>
      <c r="J11" s="10"/>
      <c r="K11" s="39">
        <f>F11*H11</f>
        <v>0</v>
      </c>
    </row>
    <row r="12" spans="1:12" customHeight="1" ht="15">
      <c r="A12" s="38">
        <v>2</v>
      </c>
      <c r="B12" s="5" t="s">
        <v>172</v>
      </c>
      <c r="C12" s="69" t="s">
        <v>211</v>
      </c>
      <c r="D12" s="69"/>
      <c r="E12" s="6" t="s">
        <v>210</v>
      </c>
      <c r="F12" s="6">
        <v>8600</v>
      </c>
      <c r="G12" s="7"/>
      <c r="H12" s="8">
        <f>G12+(G12*J12)</f>
        <v>0</v>
      </c>
      <c r="I12" s="9">
        <f>F12*G12</f>
        <v>0</v>
      </c>
      <c r="J12" s="10"/>
      <c r="K12" s="39">
        <f>F12*H12</f>
        <v>0</v>
      </c>
    </row>
    <row r="13" spans="1:12" customHeight="1" ht="15">
      <c r="A13" s="38">
        <v>3</v>
      </c>
      <c r="B13" s="5" t="s">
        <v>174</v>
      </c>
      <c r="C13" s="69" t="s">
        <v>212</v>
      </c>
      <c r="D13" s="69"/>
      <c r="E13" s="6" t="s">
        <v>210</v>
      </c>
      <c r="F13" s="6">
        <v>1280</v>
      </c>
      <c r="G13" s="7"/>
      <c r="H13" s="8">
        <f>G13+(G13*J13)</f>
        <v>0</v>
      </c>
      <c r="I13" s="9">
        <f>F13*G13</f>
        <v>0</v>
      </c>
      <c r="J13" s="10"/>
      <c r="K13" s="39">
        <f>F13*H13</f>
        <v>0</v>
      </c>
    </row>
    <row r="14" spans="1:12" customHeight="1" ht="15">
      <c r="A14" s="38">
        <v>4</v>
      </c>
      <c r="B14" s="5" t="s">
        <v>177</v>
      </c>
      <c r="C14" s="69" t="s">
        <v>213</v>
      </c>
      <c r="D14" s="69"/>
      <c r="E14" s="6" t="s">
        <v>210</v>
      </c>
      <c r="F14" s="6">
        <v>15600</v>
      </c>
      <c r="G14" s="7"/>
      <c r="H14" s="8">
        <f>G14+(G14*J14)</f>
        <v>0</v>
      </c>
      <c r="I14" s="9">
        <f>F14*G14</f>
        <v>0</v>
      </c>
      <c r="J14" s="10"/>
      <c r="K14" s="39">
        <f>F14*H14</f>
        <v>0</v>
      </c>
    </row>
    <row r="15" spans="1:12" customHeight="1" ht="15">
      <c r="A15" s="38">
        <v>5</v>
      </c>
      <c r="B15" s="5" t="s">
        <v>180</v>
      </c>
      <c r="C15" s="69" t="s">
        <v>214</v>
      </c>
      <c r="D15" s="69"/>
      <c r="E15" s="6" t="s">
        <v>210</v>
      </c>
      <c r="F15" s="6">
        <v>3600</v>
      </c>
      <c r="G15" s="7"/>
      <c r="H15" s="8">
        <f>G15+(G15*J15)</f>
        <v>0</v>
      </c>
      <c r="I15" s="9">
        <f>F15*G15</f>
        <v>0</v>
      </c>
      <c r="J15" s="10"/>
      <c r="K15" s="39">
        <f>F15*H15</f>
        <v>0</v>
      </c>
    </row>
    <row r="16" spans="1:12" customHeight="1" ht="15">
      <c r="A16" s="38">
        <v>6</v>
      </c>
      <c r="B16" s="5" t="s">
        <v>183</v>
      </c>
      <c r="C16" s="69" t="s">
        <v>215</v>
      </c>
      <c r="D16" s="69"/>
      <c r="E16" s="6" t="s">
        <v>210</v>
      </c>
      <c r="F16" s="6">
        <v>230</v>
      </c>
      <c r="G16" s="7"/>
      <c r="H16" s="8">
        <f>G16+(G16*J16)</f>
        <v>0</v>
      </c>
      <c r="I16" s="9">
        <f>F16*G16</f>
        <v>0</v>
      </c>
      <c r="J16" s="10"/>
      <c r="K16" s="39">
        <f>F16*H16</f>
        <v>0</v>
      </c>
    </row>
    <row r="17" spans="1:12" customHeight="1" ht="15">
      <c r="A17" s="38">
        <v>7</v>
      </c>
      <c r="B17" s="5" t="s">
        <v>186</v>
      </c>
      <c r="C17" s="69" t="s">
        <v>216</v>
      </c>
      <c r="D17" s="69"/>
      <c r="E17" s="6" t="s">
        <v>210</v>
      </c>
      <c r="F17" s="6">
        <v>4900</v>
      </c>
      <c r="G17" s="7"/>
      <c r="H17" s="8">
        <f>G17+(G17*J17)</f>
        <v>0</v>
      </c>
      <c r="I17" s="9">
        <f>F17*G17</f>
        <v>0</v>
      </c>
      <c r="J17" s="10"/>
      <c r="K17" s="39">
        <f>F17*H17</f>
        <v>0</v>
      </c>
    </row>
    <row r="18" spans="1:12" customHeight="1" ht="15">
      <c r="A18" s="38">
        <v>8</v>
      </c>
      <c r="B18" s="5" t="s">
        <v>189</v>
      </c>
      <c r="C18" s="69" t="s">
        <v>217</v>
      </c>
      <c r="D18" s="69"/>
      <c r="E18" s="6" t="s">
        <v>210</v>
      </c>
      <c r="F18" s="6">
        <v>5500</v>
      </c>
      <c r="G18" s="7"/>
      <c r="H18" s="8">
        <f>G18+(G18*J18)</f>
        <v>0</v>
      </c>
      <c r="I18" s="9">
        <f>F18*G18</f>
        <v>0</v>
      </c>
      <c r="J18" s="10"/>
      <c r="K18" s="39">
        <f>F18*H18</f>
        <v>0</v>
      </c>
    </row>
    <row r="19" spans="1:12" customHeight="1" ht="15">
      <c r="A19" s="38">
        <v>9</v>
      </c>
      <c r="B19" s="5" t="s">
        <v>192</v>
      </c>
      <c r="C19" s="69" t="s">
        <v>218</v>
      </c>
      <c r="D19" s="69"/>
      <c r="E19" s="6" t="s">
        <v>210</v>
      </c>
      <c r="F19" s="6">
        <v>1500</v>
      </c>
      <c r="G19" s="7"/>
      <c r="H19" s="8">
        <f>G19+(G19*J19)</f>
        <v>0</v>
      </c>
      <c r="I19" s="9">
        <f>F19*G19</f>
        <v>0</v>
      </c>
      <c r="J19" s="10"/>
      <c r="K19" s="39">
        <f>F19*H19</f>
        <v>0</v>
      </c>
    </row>
    <row r="20" spans="1:12" customHeight="1" ht="15">
      <c r="A20" s="38">
        <v>10</v>
      </c>
      <c r="B20" s="5" t="s">
        <v>195</v>
      </c>
      <c r="C20" s="69" t="s">
        <v>219</v>
      </c>
      <c r="D20" s="69"/>
      <c r="E20" s="6" t="s">
        <v>210</v>
      </c>
      <c r="F20" s="6">
        <v>330</v>
      </c>
      <c r="G20" s="7"/>
      <c r="H20" s="8">
        <f>G20+(G20*J20)</f>
        <v>0</v>
      </c>
      <c r="I20" s="9">
        <f>F20*G20</f>
        <v>0</v>
      </c>
      <c r="J20" s="10"/>
      <c r="K20" s="39">
        <f>F20*H20</f>
        <v>0</v>
      </c>
    </row>
    <row r="21" spans="1:12" customHeight="1" ht="15">
      <c r="A21" s="38">
        <v>11</v>
      </c>
      <c r="B21" s="5" t="s">
        <v>198</v>
      </c>
      <c r="C21" s="69" t="s">
        <v>220</v>
      </c>
      <c r="D21" s="69"/>
      <c r="E21" s="6" t="s">
        <v>210</v>
      </c>
      <c r="F21" s="6">
        <v>750</v>
      </c>
      <c r="G21" s="7"/>
      <c r="H21" s="8">
        <f>G21+(G21*J21)</f>
        <v>0</v>
      </c>
      <c r="I21" s="9">
        <f>F21*G21</f>
        <v>0</v>
      </c>
      <c r="J21" s="10"/>
      <c r="K21" s="39">
        <f>F21*H21</f>
        <v>0</v>
      </c>
    </row>
    <row r="22" spans="1:12" customHeight="1" ht="15">
      <c r="A22" s="38">
        <v>12</v>
      </c>
      <c r="B22" s="5" t="s">
        <v>201</v>
      </c>
      <c r="C22" s="69" t="s">
        <v>221</v>
      </c>
      <c r="D22" s="69"/>
      <c r="E22" s="6" t="s">
        <v>210</v>
      </c>
      <c r="F22" s="6">
        <v>200</v>
      </c>
      <c r="G22" s="7"/>
      <c r="H22" s="8">
        <f>G22+(G22*J22)</f>
        <v>0</v>
      </c>
      <c r="I22" s="9">
        <f>F22*G22</f>
        <v>0</v>
      </c>
      <c r="J22" s="10"/>
      <c r="K22" s="39">
        <f>F22*H22</f>
        <v>0</v>
      </c>
    </row>
    <row r="23" spans="1:12" customHeight="1" ht="15">
      <c r="A23" s="38">
        <v>13</v>
      </c>
      <c r="B23" s="5" t="s">
        <v>222</v>
      </c>
      <c r="C23" s="69" t="s">
        <v>223</v>
      </c>
      <c r="D23" s="70"/>
      <c r="E23" s="6" t="s">
        <v>18</v>
      </c>
      <c r="F23" s="6">
        <v>5</v>
      </c>
      <c r="G23" s="7"/>
      <c r="H23" s="8">
        <f>G23+(G23*J23)</f>
        <v>0</v>
      </c>
      <c r="I23" s="9">
        <f>F23*G23</f>
        <v>0</v>
      </c>
      <c r="J23" s="10"/>
      <c r="K23" s="39">
        <f>F23*H23</f>
        <v>0</v>
      </c>
    </row>
    <row r="24" spans="1:12" customHeight="1" ht="15">
      <c r="A24" s="38">
        <v>14</v>
      </c>
      <c r="B24" s="5" t="s">
        <v>224</v>
      </c>
      <c r="C24" s="69" t="s">
        <v>225</v>
      </c>
      <c r="D24" s="70"/>
      <c r="E24" s="6" t="s">
        <v>18</v>
      </c>
      <c r="F24" s="6">
        <v>20</v>
      </c>
      <c r="G24" s="7"/>
      <c r="H24" s="8">
        <f>G24+(G24*J24)</f>
        <v>0</v>
      </c>
      <c r="I24" s="9">
        <f>F24*G24</f>
        <v>0</v>
      </c>
      <c r="J24" s="10"/>
      <c r="K24" s="39">
        <f>F24*H24</f>
        <v>0</v>
      </c>
    </row>
    <row r="25" spans="1:12" customHeight="1" ht="15">
      <c r="A25" s="38">
        <v>15</v>
      </c>
      <c r="B25" s="5" t="s">
        <v>226</v>
      </c>
      <c r="C25" s="69" t="s">
        <v>227</v>
      </c>
      <c r="D25" s="70"/>
      <c r="E25" s="6" t="s">
        <v>18</v>
      </c>
      <c r="F25" s="6">
        <v>5</v>
      </c>
      <c r="G25" s="7"/>
      <c r="H25" s="8">
        <f>G25+(G25*J25)</f>
        <v>0</v>
      </c>
      <c r="I25" s="9">
        <f>F25*G25</f>
        <v>0</v>
      </c>
      <c r="J25" s="10"/>
      <c r="K25" s="39">
        <f>F25*H25</f>
        <v>0</v>
      </c>
    </row>
    <row r="26" spans="1:12" customHeight="1" ht="15">
      <c r="A26" s="38">
        <v>16</v>
      </c>
      <c r="B26" s="5" t="s">
        <v>228</v>
      </c>
      <c r="C26" s="69" t="s">
        <v>229</v>
      </c>
      <c r="D26" s="70"/>
      <c r="E26" s="6" t="s">
        <v>18</v>
      </c>
      <c r="F26" s="6">
        <v>5</v>
      </c>
      <c r="G26" s="7"/>
      <c r="H26" s="8">
        <f>G26+(G26*J26)</f>
        <v>0</v>
      </c>
      <c r="I26" s="9">
        <f>F26*G26</f>
        <v>0</v>
      </c>
      <c r="J26" s="10"/>
      <c r="K26" s="39">
        <f>F26*H26</f>
        <v>0</v>
      </c>
    </row>
    <row r="27" spans="1:12" customHeight="1" ht="15">
      <c r="A27" s="38">
        <v>17</v>
      </c>
      <c r="B27" s="5" t="s">
        <v>230</v>
      </c>
      <c r="C27" s="69" t="s">
        <v>231</v>
      </c>
      <c r="D27" s="70"/>
      <c r="E27" s="6" t="s">
        <v>18</v>
      </c>
      <c r="F27" s="6">
        <v>20</v>
      </c>
      <c r="G27" s="7"/>
      <c r="H27" s="8">
        <f>G27+(G27*J27)</f>
        <v>0</v>
      </c>
      <c r="I27" s="9">
        <f>F27*G27</f>
        <v>0</v>
      </c>
      <c r="J27" s="10"/>
      <c r="K27" s="39">
        <f>F27*H27</f>
        <v>0</v>
      </c>
    </row>
    <row r="28" spans="1:12" customHeight="1" ht="15">
      <c r="A28" s="38">
        <v>18</v>
      </c>
      <c r="B28" s="5" t="s">
        <v>232</v>
      </c>
      <c r="C28" s="69" t="s">
        <v>233</v>
      </c>
      <c r="D28" s="70"/>
      <c r="E28" s="6" t="s">
        <v>18</v>
      </c>
      <c r="F28" s="6">
        <v>5</v>
      </c>
      <c r="G28" s="7"/>
      <c r="H28" s="8">
        <f>G28+(G28*J28)</f>
        <v>0</v>
      </c>
      <c r="I28" s="9">
        <f>F28*G28</f>
        <v>0</v>
      </c>
      <c r="J28" s="10"/>
      <c r="K28" s="39">
        <f>F28*H28</f>
        <v>0</v>
      </c>
    </row>
    <row r="29" spans="1:12" customHeight="1" ht="15">
      <c r="A29" s="38">
        <v>19</v>
      </c>
      <c r="B29" s="5" t="s">
        <v>234</v>
      </c>
      <c r="C29" s="69" t="s">
        <v>235</v>
      </c>
      <c r="D29" s="70"/>
      <c r="E29" s="6" t="s">
        <v>18</v>
      </c>
      <c r="F29" s="6">
        <v>5</v>
      </c>
      <c r="G29" s="7"/>
      <c r="H29" s="8">
        <f>G29+(G29*J29)</f>
        <v>0</v>
      </c>
      <c r="I29" s="9">
        <f>F29*G29</f>
        <v>0</v>
      </c>
      <c r="J29" s="10"/>
      <c r="K29" s="39">
        <f>F29*H29</f>
        <v>0</v>
      </c>
    </row>
    <row r="30" spans="1:12" customHeight="1" ht="15">
      <c r="A30" s="38">
        <v>20</v>
      </c>
      <c r="B30" s="5" t="s">
        <v>236</v>
      </c>
      <c r="C30" s="69" t="s">
        <v>237</v>
      </c>
      <c r="D30" s="70"/>
      <c r="E30" s="6" t="s">
        <v>18</v>
      </c>
      <c r="F30" s="6">
        <v>20</v>
      </c>
      <c r="G30" s="7"/>
      <c r="H30" s="8">
        <f>G30+(G30*J30)</f>
        <v>0</v>
      </c>
      <c r="I30" s="9">
        <f>F30*G30</f>
        <v>0</v>
      </c>
      <c r="J30" s="10"/>
      <c r="K30" s="39">
        <f>F30*H30</f>
        <v>0</v>
      </c>
    </row>
    <row r="31" spans="1:12" customHeight="1" ht="15">
      <c r="A31" s="38">
        <v>21</v>
      </c>
      <c r="B31" s="5" t="s">
        <v>238</v>
      </c>
      <c r="C31" s="69" t="s">
        <v>239</v>
      </c>
      <c r="D31" s="70"/>
      <c r="E31" s="6" t="s">
        <v>18</v>
      </c>
      <c r="F31" s="6">
        <v>5</v>
      </c>
      <c r="G31" s="7"/>
      <c r="H31" s="8">
        <f>G31+(G31*J31)</f>
        <v>0</v>
      </c>
      <c r="I31" s="9">
        <f>F31*G31</f>
        <v>0</v>
      </c>
      <c r="J31" s="10"/>
      <c r="K31" s="39">
        <f>F31*H31</f>
        <v>0</v>
      </c>
    </row>
    <row r="32" spans="1:12" customHeight="1" ht="15">
      <c r="A32" s="38">
        <v>22</v>
      </c>
      <c r="B32" s="5" t="s">
        <v>240</v>
      </c>
      <c r="C32" s="69" t="s">
        <v>241</v>
      </c>
      <c r="D32" s="70"/>
      <c r="E32" s="6" t="s">
        <v>18</v>
      </c>
      <c r="F32" s="6">
        <v>5</v>
      </c>
      <c r="G32" s="7"/>
      <c r="H32" s="8">
        <f>G32+(G32*J32)</f>
        <v>0</v>
      </c>
      <c r="I32" s="9">
        <f>F32*G32</f>
        <v>0</v>
      </c>
      <c r="J32" s="10"/>
      <c r="K32" s="39">
        <f>F32*H32</f>
        <v>0</v>
      </c>
    </row>
    <row r="33" spans="1:12" customHeight="1" ht="15">
      <c r="A33" s="38">
        <v>23</v>
      </c>
      <c r="B33" s="5" t="s">
        <v>242</v>
      </c>
      <c r="C33" s="69" t="s">
        <v>243</v>
      </c>
      <c r="D33" s="70"/>
      <c r="E33" s="6" t="s">
        <v>18</v>
      </c>
      <c r="F33" s="6">
        <v>20</v>
      </c>
      <c r="G33" s="7"/>
      <c r="H33" s="8">
        <f>G33+(G33*J33)</f>
        <v>0</v>
      </c>
      <c r="I33" s="9">
        <f>F33*G33</f>
        <v>0</v>
      </c>
      <c r="J33" s="10"/>
      <c r="K33" s="39">
        <f>F33*H33</f>
        <v>0</v>
      </c>
    </row>
    <row r="34" spans="1:12" customHeight="1" ht="15">
      <c r="A34" s="38">
        <v>24</v>
      </c>
      <c r="B34" s="5" t="s">
        <v>244</v>
      </c>
      <c r="C34" s="69" t="s">
        <v>245</v>
      </c>
      <c r="D34" s="70"/>
      <c r="E34" s="6" t="s">
        <v>18</v>
      </c>
      <c r="F34" s="6">
        <v>5</v>
      </c>
      <c r="G34" s="7"/>
      <c r="H34" s="8">
        <f>G34+(G34*J34)</f>
        <v>0</v>
      </c>
      <c r="I34" s="9">
        <f>F34*G34</f>
        <v>0</v>
      </c>
      <c r="J34" s="10"/>
      <c r="K34" s="39">
        <f>F34*H34</f>
        <v>0</v>
      </c>
    </row>
    <row r="35" spans="1:12" customHeight="1" ht="15">
      <c r="A35" s="38">
        <v>25</v>
      </c>
      <c r="B35" s="5" t="s">
        <v>246</v>
      </c>
      <c r="C35" s="69" t="s">
        <v>247</v>
      </c>
      <c r="D35" s="70"/>
      <c r="E35" s="6" t="s">
        <v>18</v>
      </c>
      <c r="F35" s="6">
        <v>5</v>
      </c>
      <c r="G35" s="7"/>
      <c r="H35" s="8">
        <f>G35+(G35*J35)</f>
        <v>0</v>
      </c>
      <c r="I35" s="9">
        <f>F35*G35</f>
        <v>0</v>
      </c>
      <c r="J35" s="10"/>
      <c r="K35" s="39">
        <f>F35*H35</f>
        <v>0</v>
      </c>
    </row>
    <row r="36" spans="1:12" customHeight="1" ht="15">
      <c r="A36" s="38">
        <v>26</v>
      </c>
      <c r="B36" s="5" t="s">
        <v>248</v>
      </c>
      <c r="C36" s="69" t="s">
        <v>249</v>
      </c>
      <c r="D36" s="70"/>
      <c r="E36" s="6" t="s">
        <v>18</v>
      </c>
      <c r="F36" s="6">
        <v>20</v>
      </c>
      <c r="G36" s="7"/>
      <c r="H36" s="8">
        <f>G36+(G36*J36)</f>
        <v>0</v>
      </c>
      <c r="I36" s="9">
        <f>F36*G36</f>
        <v>0</v>
      </c>
      <c r="J36" s="10"/>
      <c r="K36" s="39">
        <f>F36*H36</f>
        <v>0</v>
      </c>
    </row>
    <row r="37" spans="1:12" customHeight="1" ht="15">
      <c r="A37" s="38">
        <v>27</v>
      </c>
      <c r="B37" s="5" t="s">
        <v>250</v>
      </c>
      <c r="C37" s="69" t="s">
        <v>251</v>
      </c>
      <c r="D37" s="70"/>
      <c r="E37" s="6" t="s">
        <v>18</v>
      </c>
      <c r="F37" s="6">
        <v>5</v>
      </c>
      <c r="G37" s="7"/>
      <c r="H37" s="8">
        <f>G37+(G37*J37)</f>
        <v>0</v>
      </c>
      <c r="I37" s="9">
        <f>F37*G37</f>
        <v>0</v>
      </c>
      <c r="J37" s="10"/>
      <c r="K37" s="39">
        <f>F37*H37</f>
        <v>0</v>
      </c>
    </row>
    <row r="38" spans="1:12" customHeight="1" ht="15">
      <c r="A38" s="43"/>
      <c r="B38" s="11"/>
      <c r="C38" s="11"/>
      <c r="D38" s="11"/>
      <c r="E38" s="19"/>
      <c r="F38" s="11"/>
      <c r="G38" s="44"/>
      <c r="H38" s="44"/>
      <c r="I38" s="30">
        <f>SUM(I11:I37)</f>
        <v>0</v>
      </c>
      <c r="J38" s="31"/>
      <c r="K38" s="45">
        <f>SUM(K11:K37)</f>
        <v>0</v>
      </c>
    </row>
    <row r="39" spans="1:12" customHeight="1" ht="15">
      <c r="A39" s="46"/>
      <c r="B39" s="16"/>
      <c r="C39" s="16"/>
      <c r="D39" s="16"/>
      <c r="E39" s="17"/>
      <c r="F39" s="16"/>
      <c r="G39" s="16"/>
      <c r="H39" s="16"/>
      <c r="I39" s="18"/>
      <c r="J39" s="16"/>
      <c r="K39" s="47"/>
      <c r="L39" s="29"/>
    </row>
    <row r="40" spans="1:12" customHeight="1" ht="15">
      <c r="A40" s="43"/>
      <c r="B40" s="11"/>
      <c r="C40" s="11"/>
      <c r="D40" s="11"/>
      <c r="E40" s="19"/>
      <c r="F40" s="11"/>
      <c r="G40" s="11"/>
      <c r="H40" s="11"/>
      <c r="I40" s="11"/>
      <c r="J40" s="11"/>
      <c r="K40" s="48"/>
      <c r="L40" s="29"/>
    </row>
    <row r="41" spans="1:12" customHeight="1" ht="15">
      <c r="A41" s="43"/>
      <c r="B41" s="11"/>
      <c r="C41" s="11"/>
      <c r="D41" s="11"/>
      <c r="E41" s="19"/>
      <c r="F41" s="11"/>
      <c r="G41" s="11"/>
      <c r="H41" s="11"/>
      <c r="I41" s="11"/>
      <c r="J41" s="11"/>
      <c r="K41" s="48"/>
      <c r="L41" s="29"/>
    </row>
    <row r="42" spans="1:12" customHeight="1" ht="15">
      <c r="A42" s="43"/>
      <c r="B42" s="11"/>
      <c r="C42" s="11"/>
      <c r="D42" s="11"/>
      <c r="E42" s="19"/>
      <c r="F42" s="11"/>
      <c r="G42" s="11"/>
      <c r="H42" s="11"/>
      <c r="I42" s="11"/>
      <c r="J42" s="11"/>
      <c r="K42" s="48"/>
      <c r="L42" s="29"/>
    </row>
    <row r="43" spans="1:12" customHeight="1" ht="15">
      <c r="A43" s="60" t="s">
        <v>252</v>
      </c>
      <c r="B43" s="61"/>
      <c r="C43" s="61"/>
      <c r="D43" s="61"/>
      <c r="E43" s="61"/>
      <c r="F43" s="61"/>
      <c r="G43" s="61"/>
      <c r="H43" s="61"/>
      <c r="I43" s="61"/>
      <c r="J43" s="61"/>
      <c r="K43" s="62"/>
      <c r="L43" s="29"/>
    </row>
    <row r="44" spans="1:12" customHeight="1" ht="15">
      <c r="A44" s="43"/>
      <c r="B44" s="11"/>
      <c r="C44" s="11"/>
      <c r="D44" s="11"/>
      <c r="E44" s="19"/>
      <c r="F44" s="11"/>
      <c r="G44" s="11"/>
      <c r="H44" s="11"/>
      <c r="I44" s="11"/>
      <c r="J44" s="11"/>
      <c r="K44" s="48"/>
      <c r="L44" s="29"/>
    </row>
    <row r="45" spans="1:12" customHeight="1" ht="15">
      <c r="A45" s="43"/>
      <c r="B45" s="11"/>
      <c r="C45" s="11"/>
      <c r="D45" s="11"/>
      <c r="E45" s="19"/>
      <c r="F45" s="11"/>
      <c r="G45" s="11"/>
      <c r="H45" s="11"/>
      <c r="I45" s="11"/>
      <c r="J45" s="11"/>
      <c r="K45" s="48"/>
      <c r="L45" s="29"/>
    </row>
    <row r="46" spans="1:12" customHeight="1" ht="15">
      <c r="A46" s="43"/>
      <c r="B46" s="11"/>
      <c r="C46" s="11"/>
      <c r="D46" s="11"/>
      <c r="E46" s="19"/>
      <c r="F46" s="11"/>
      <c r="G46" s="11"/>
      <c r="H46" s="11"/>
      <c r="I46" s="11"/>
      <c r="J46" s="11"/>
      <c r="K46" s="48"/>
      <c r="L46" s="29"/>
    </row>
    <row r="47" spans="1:12" customHeight="1" ht="15">
      <c r="A47" s="43"/>
      <c r="B47" s="11"/>
      <c r="C47" s="11"/>
      <c r="D47" s="11"/>
      <c r="E47" s="20" t="s">
        <v>206</v>
      </c>
      <c r="F47" s="11"/>
      <c r="G47" s="11"/>
      <c r="H47" s="11"/>
      <c r="I47" s="11"/>
      <c r="J47" s="11"/>
      <c r="K47" s="48"/>
      <c r="L47" s="29"/>
    </row>
    <row r="48" spans="1:12" customHeight="1" ht="15">
      <c r="A48" s="43"/>
      <c r="B48" s="11"/>
      <c r="C48" s="11"/>
      <c r="D48" s="11"/>
      <c r="E48" s="20" t="s">
        <v>253</v>
      </c>
      <c r="F48" s="11"/>
      <c r="G48" s="11"/>
      <c r="H48" s="11"/>
      <c r="I48" s="11"/>
      <c r="J48" s="11"/>
      <c r="K48" s="48"/>
      <c r="L48" s="29"/>
    </row>
    <row r="49" spans="1:12" customHeight="1" ht="15">
      <c r="A49" s="49"/>
      <c r="B49" s="29"/>
      <c r="C49" s="29"/>
      <c r="D49" s="29"/>
      <c r="E49" s="29"/>
      <c r="F49" s="29"/>
      <c r="G49" s="29"/>
      <c r="H49" s="29"/>
      <c r="I49" s="29"/>
      <c r="J49" s="29"/>
      <c r="K49" s="50"/>
    </row>
    <row r="50" spans="1:12" customHeight="1" ht="15.75">
      <c r="A50" s="51"/>
      <c r="B50" s="52"/>
      <c r="C50" s="52"/>
      <c r="D50" s="52"/>
      <c r="E50" s="52"/>
      <c r="F50" s="52"/>
      <c r="G50" s="52"/>
      <c r="H50" s="52"/>
      <c r="I50" s="52"/>
      <c r="J50" s="52"/>
      <c r="K50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43:K43"/>
    <mergeCell ref="A9:K9"/>
    <mergeCell ref="G1:K1"/>
    <mergeCell ref="G3:K3"/>
    <mergeCell ref="C7:J7"/>
    <mergeCell ref="A1:B1"/>
    <mergeCell ref="E1:F1"/>
    <mergeCell ref="B5:C5"/>
  </mergeCells>
  <printOptions gridLines="false" gridLinesSet="true"/>
  <pageMargins left="0.7" right="0.7" top="0.75" bottom="0.75" header="0.3" footer="0.3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CZĘŚĆ 1</vt:lpstr>
      <vt:lpstr>CZESĆ 2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Barbara Kawula</cp:lastModifiedBy>
  <dcterms:created xsi:type="dcterms:W3CDTF">2018-11-02T13:24:14+02:00</dcterms:created>
  <dcterms:modified xsi:type="dcterms:W3CDTF">2018-11-15T13:07:07+02:00</dcterms:modified>
  <dc:title>Untitled Spreadsheet</dc:title>
  <dc:description/>
  <dc:subject/>
  <cp:keywords/>
  <cp:category/>
</cp:coreProperties>
</file>